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istine.edolfa\Desktop\"/>
    </mc:Choice>
  </mc:AlternateContent>
  <xr:revisionPtr revIDLastSave="0" documentId="13_ncr:1_{89E53CF5-68C8-493E-8E61-618269AB97E5}" xr6:coauthVersionLast="47" xr6:coauthVersionMax="47" xr10:uidLastSave="{00000000-0000-0000-0000-000000000000}"/>
  <bookViews>
    <workbookView xWindow="-108" yWindow="-108" windowWidth="23256" windowHeight="12456" xr2:uid="{B9B4805F-F3B5-4D90-AAA6-BD9895312B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1" l="1"/>
  <c r="F40" i="1"/>
  <c r="J48" i="1"/>
  <c r="I48" i="1"/>
  <c r="H48" i="1"/>
  <c r="G48" i="1"/>
  <c r="F48" i="1"/>
  <c r="E48" i="1"/>
  <c r="J47" i="1"/>
  <c r="I47" i="1"/>
  <c r="H47" i="1"/>
  <c r="G47" i="1"/>
  <c r="F47" i="1"/>
  <c r="E47" i="1"/>
  <c r="F27" i="1"/>
  <c r="F29" i="1"/>
  <c r="E27" i="1"/>
  <c r="J27" i="1"/>
  <c r="I27" i="1"/>
  <c r="H27" i="1"/>
  <c r="G27" i="1"/>
  <c r="AB48" i="1"/>
  <c r="S48" i="1"/>
  <c r="T48" i="1"/>
  <c r="AH49" i="1"/>
  <c r="AG49" i="1"/>
  <c r="AF49" i="1"/>
  <c r="AE49" i="1"/>
  <c r="AD49" i="1"/>
  <c r="AC49" i="1"/>
  <c r="Z49" i="1"/>
  <c r="Y49" i="1"/>
  <c r="X49" i="1"/>
  <c r="W49" i="1"/>
  <c r="V49" i="1"/>
  <c r="U49" i="1"/>
  <c r="R49" i="1"/>
  <c r="Q49" i="1"/>
  <c r="P49" i="1"/>
  <c r="O49" i="1"/>
  <c r="N49" i="1"/>
  <c r="M49" i="1"/>
  <c r="AA48" i="1"/>
  <c r="L48" i="1"/>
  <c r="K48" i="1"/>
  <c r="AB47" i="1"/>
  <c r="AA47" i="1"/>
  <c r="T47" i="1"/>
  <c r="S47" i="1"/>
  <c r="L47" i="1"/>
  <c r="K47" i="1"/>
  <c r="J49" i="1" l="1"/>
  <c r="D48" i="1"/>
  <c r="I49" i="1"/>
  <c r="H49" i="1"/>
  <c r="G49" i="1"/>
  <c r="C48" i="1"/>
  <c r="F49" i="1"/>
  <c r="E49" i="1"/>
  <c r="D47" i="1"/>
  <c r="D49" i="1" s="1"/>
  <c r="C47" i="1"/>
  <c r="AB49" i="1"/>
  <c r="AA49" i="1"/>
  <c r="K49" i="1"/>
  <c r="L49" i="1"/>
  <c r="T49" i="1"/>
  <c r="S49" i="1"/>
  <c r="AH39" i="1"/>
  <c r="AG39" i="1"/>
  <c r="AF39" i="1"/>
  <c r="AE39" i="1"/>
  <c r="AD39" i="1"/>
  <c r="AC39" i="1"/>
  <c r="Z39" i="1"/>
  <c r="Y39" i="1"/>
  <c r="X39" i="1"/>
  <c r="W39" i="1"/>
  <c r="V39" i="1"/>
  <c r="U39" i="1"/>
  <c r="R39" i="1"/>
  <c r="Q39" i="1"/>
  <c r="P39" i="1"/>
  <c r="O39" i="1"/>
  <c r="N39" i="1"/>
  <c r="M39" i="1"/>
  <c r="J39" i="1"/>
  <c r="I39" i="1"/>
  <c r="H39" i="1"/>
  <c r="G39" i="1"/>
  <c r="F39" i="1"/>
  <c r="E39" i="1"/>
  <c r="AB38" i="1"/>
  <c r="AA38" i="1"/>
  <c r="T38" i="1"/>
  <c r="S38" i="1"/>
  <c r="L38" i="1"/>
  <c r="K38" i="1"/>
  <c r="D38" i="1"/>
  <c r="C38" i="1"/>
  <c r="AB37" i="1"/>
  <c r="AA37" i="1"/>
  <c r="T37" i="1"/>
  <c r="T39" i="1" s="1"/>
  <c r="S37" i="1"/>
  <c r="L37" i="1"/>
  <c r="K37" i="1"/>
  <c r="D37" i="1"/>
  <c r="C37" i="1"/>
  <c r="K8" i="1"/>
  <c r="L8" i="1"/>
  <c r="L7" i="1"/>
  <c r="K7" i="1"/>
  <c r="K18" i="1"/>
  <c r="L18" i="1"/>
  <c r="L17" i="1"/>
  <c r="K17" i="1"/>
  <c r="K28" i="1"/>
  <c r="L28" i="1"/>
  <c r="L27" i="1"/>
  <c r="K27" i="1"/>
  <c r="S28" i="1"/>
  <c r="T28" i="1"/>
  <c r="T27" i="1"/>
  <c r="S27" i="1"/>
  <c r="S18" i="1"/>
  <c r="T18" i="1"/>
  <c r="T17" i="1"/>
  <c r="T8" i="1"/>
  <c r="S8" i="1"/>
  <c r="T7" i="1"/>
  <c r="S7" i="1"/>
  <c r="W9" i="1"/>
  <c r="X9" i="1"/>
  <c r="Y9" i="1"/>
  <c r="Z9" i="1"/>
  <c r="S17" i="1"/>
  <c r="AB8" i="1"/>
  <c r="AB7" i="1"/>
  <c r="AA7" i="1"/>
  <c r="AA9" i="1" s="1"/>
  <c r="AB18" i="1"/>
  <c r="AA18" i="1"/>
  <c r="AB17" i="1"/>
  <c r="AA17" i="1"/>
  <c r="AB28" i="1"/>
  <c r="AA28" i="1"/>
  <c r="AB27" i="1"/>
  <c r="AA27" i="1"/>
  <c r="C28" i="1"/>
  <c r="C27" i="1"/>
  <c r="J29" i="1"/>
  <c r="D27" i="1"/>
  <c r="D17" i="1"/>
  <c r="C17" i="1"/>
  <c r="C7" i="1"/>
  <c r="D7" i="1"/>
  <c r="D8" i="1"/>
  <c r="C8" i="1"/>
  <c r="C18" i="1"/>
  <c r="D18" i="1"/>
  <c r="D28" i="1"/>
  <c r="AH29" i="1"/>
  <c r="AG29" i="1"/>
  <c r="AF29" i="1"/>
  <c r="AE29" i="1"/>
  <c r="AD29" i="1"/>
  <c r="AC29" i="1"/>
  <c r="Z29" i="1"/>
  <c r="Y29" i="1"/>
  <c r="X29" i="1"/>
  <c r="W29" i="1"/>
  <c r="V29" i="1"/>
  <c r="U29" i="1"/>
  <c r="R29" i="1"/>
  <c r="Q29" i="1"/>
  <c r="P29" i="1"/>
  <c r="O29" i="1"/>
  <c r="N29" i="1"/>
  <c r="M29" i="1"/>
  <c r="I29" i="1"/>
  <c r="H29" i="1"/>
  <c r="G29" i="1"/>
  <c r="E29" i="1"/>
  <c r="AH19" i="1"/>
  <c r="AG19" i="1"/>
  <c r="AF19" i="1"/>
  <c r="AE19" i="1"/>
  <c r="Z19" i="1"/>
  <c r="Y19" i="1"/>
  <c r="X19" i="1"/>
  <c r="W19" i="1"/>
  <c r="V19" i="1"/>
  <c r="U19" i="1"/>
  <c r="R19" i="1"/>
  <c r="Q19" i="1"/>
  <c r="P19" i="1"/>
  <c r="O19" i="1"/>
  <c r="N19" i="1"/>
  <c r="M19" i="1"/>
  <c r="J19" i="1"/>
  <c r="I19" i="1"/>
  <c r="H19" i="1"/>
  <c r="G19" i="1"/>
  <c r="F19" i="1"/>
  <c r="E19" i="1"/>
  <c r="AH9" i="1"/>
  <c r="AG9" i="1"/>
  <c r="AF9" i="1"/>
  <c r="AE9" i="1"/>
  <c r="AD9" i="1"/>
  <c r="AC9" i="1"/>
  <c r="R9" i="1"/>
  <c r="Q9" i="1"/>
  <c r="P9" i="1"/>
  <c r="O9" i="1"/>
  <c r="N9" i="1"/>
  <c r="M9" i="1"/>
  <c r="J9" i="1"/>
  <c r="I9" i="1"/>
  <c r="H9" i="1"/>
  <c r="G9" i="1"/>
  <c r="F9" i="1"/>
  <c r="E9" i="1"/>
  <c r="C49" i="1" l="1"/>
  <c r="C39" i="1"/>
  <c r="D39" i="1"/>
  <c r="AB39" i="1"/>
  <c r="AA39" i="1"/>
  <c r="S39" i="1"/>
  <c r="L39" i="1"/>
  <c r="K39" i="1"/>
  <c r="AA29" i="1"/>
  <c r="AA19" i="1"/>
  <c r="K19" i="1"/>
  <c r="T19" i="1"/>
  <c r="L29" i="1"/>
  <c r="L19" i="1"/>
  <c r="K29" i="1"/>
  <c r="K9" i="1"/>
  <c r="S9" i="1"/>
  <c r="AB29" i="1"/>
  <c r="D29" i="1"/>
  <c r="T9" i="1"/>
  <c r="AB19" i="1"/>
  <c r="S19" i="1"/>
  <c r="S29" i="1"/>
  <c r="AB9" i="1"/>
  <c r="L9" i="1"/>
  <c r="T29" i="1"/>
  <c r="C19" i="1"/>
  <c r="D19" i="1"/>
  <c r="C9" i="1"/>
  <c r="D9" i="1"/>
  <c r="C29" i="1"/>
  <c r="AC19" i="1" l="1"/>
  <c r="AD19" i="1"/>
</calcChain>
</file>

<file path=xl/sharedStrings.xml><?xml version="1.0" encoding="utf-8"?>
<sst xmlns="http://schemas.openxmlformats.org/spreadsheetml/2006/main" count="281" uniqueCount="26">
  <si>
    <t>Aptiekām</t>
  </si>
  <si>
    <t>Ārstniecības iestādēm</t>
  </si>
  <si>
    <t>Pārējām zāļu saņēmēju grupām - "veterinārmedicīniskās aprūpes iestāde", "praktizējošs veterinārārsts", "prakses ārsts", "cits saņēmējs"</t>
  </si>
  <si>
    <t>Kopējais reģistrēto (patentbrīvo, oriģinālo) zāļu realizācijas apjoms</t>
  </si>
  <si>
    <t>Patentbrīvo zāļu realizācijas apjoms*</t>
  </si>
  <si>
    <t>Oriģinālo zāļu realizācijas apjoms</t>
  </si>
  <si>
    <t>Pārējo zāļu realizācijas apjoms**</t>
  </si>
  <si>
    <t>Kopējais reģistrēto zāļu realizācijas apjoms</t>
  </si>
  <si>
    <t>Iepakojumi, (milj.)</t>
  </si>
  <si>
    <t>Apgrozījums, (milj. eiro bez PVN)</t>
  </si>
  <si>
    <t>Apgrozījums,  (milj. eiro bez PVN)</t>
  </si>
  <si>
    <t>Recepšu zāles</t>
  </si>
  <si>
    <t>Bezrecepšu zāles</t>
  </si>
  <si>
    <t>Kopā</t>
  </si>
  <si>
    <t>Patentbrīvo zāļu realizācijas apjoms</t>
  </si>
  <si>
    <t>Zāļu realizācijas apjoms Latvijā 2020.g.</t>
  </si>
  <si>
    <t xml:space="preserve"> Dati atjaunoti:</t>
  </si>
  <si>
    <t>Zāļu realizācijas apjoms Latvijā 2021.g.</t>
  </si>
  <si>
    <t>Zāļu realizācijas apjoms Latvijā 2022.g.</t>
  </si>
  <si>
    <t>Patentbrīvās zāles sastāda 44% no kopējā apgrozījuma un 76% no realizēto iepakojuma skaita.</t>
  </si>
  <si>
    <t>Patentbrīvās zāles sastāda 46% no kopējā apgrozījuma un 77% no realizēto iepakojuma skaita.</t>
  </si>
  <si>
    <t>Patentbrīvās zāles sastāda 47% no kopējā apgrozījuma un 76% no realizēto iepakojuma skaita.</t>
  </si>
  <si>
    <t>Zāļu realizācijas apjoms Latvijā 2023.g.</t>
  </si>
  <si>
    <t>Patentbrīvās zāles sastāda 46% no kopējā apgrozījuma un 76% no realizēto iepakojuma skaita.</t>
  </si>
  <si>
    <t>Zāļu realizācijas apjoms Latvijā 2024.g.</t>
  </si>
  <si>
    <t xml:space="preserve">Patentbrīvās zāles sastāda 45% no kopējā apgrozījuma un 75% no realizēto iepakojuma skaita.
Atlasot patentbrīvās (generic drugs) zāles, kā kritērijs tika izmantots zāļu reģistrācijas pieteikuma likumīgais pamatojums saskaņā ar Eiropas Parlamenta un Padomes 2001.gada 6.novembra Direktīvas 2001/83/EK par Kopienas kodeksu, kas attiecas uz cilvēkiem paredzētām zālēm (turpmāk tekstā – Direktīva 2001/83/EK) 10. pantu.
Atlasot oriģinālās zāles, kā kritērijs tika izmantots zāļu reģistrācijas pieteikuma likumīgais pamatojums saskaņā ar Direktīva 2001/83/EK 8.3 pantu.
*Patentbrīvās zāles ir zāles, kurās ir tāds pats aktīvo vielu kvalitatīvais un kvantitatīvais sastāvs un tāda pati zāļu forma kā oriģinālās zālēs un kuru bioekvivalence ar oriģinālām zālēm ir pierādīta attiecīgos biopieejamības pētījumos.
Datu avots: Zāļu valsts aģentūrai iesniegtie zāļu lieltirgotavu ikmēneša zāļu realizācijas pārskati.
**Homeopātisko, tradicionālo augu izcelsmes zāļu realizācijas apjoms
Datu avots - Zāļu lieltirgotavu ikmēneša zāļu realizācijas dati, netiek ņemti vērā dati par zāļu pārdošanas apjomiem no vienas zāļu lieltirgotavas uz citu zāļu lieltirgotavu, kā arī dati par nereģistrētu zāļu izplatīšanu.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</si>
</sst>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0"/>
      <name val="Arial"/>
      <family val="2"/>
    </font>
    <font>
      <sz val="11"/>
      <color theme="1"/>
      <name val="Calibri"/>
      <family val="2"/>
      <charset val="186"/>
      <scheme val="minor"/>
    </font>
    <font>
      <b/>
      <i/>
      <sz val="16"/>
      <color rgb="FF00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b/>
      <sz val="12"/>
      <color rgb="FF000000"/>
      <name val="Times New Roman"/>
      <family val="1"/>
      <charset val="186"/>
    </font>
    <font>
      <sz val="11"/>
      <color rgb="FF000000"/>
      <name val="Times New Roman"/>
      <family val="1"/>
      <charset val="186"/>
    </font>
    <font>
      <sz val="11"/>
      <color rgb="FFFF0000"/>
      <name val="Times New Roman"/>
      <family val="1"/>
      <charset val="186"/>
    </font>
    <font>
      <b/>
      <sz val="11"/>
      <color rgb="FF000000"/>
      <name val="Times New Roman"/>
      <family val="1"/>
      <charset val="186"/>
    </font>
    <font>
      <sz val="10"/>
      <name val="Tahoma"/>
      <family val="2"/>
    </font>
    <font>
      <sz val="11"/>
      <name val="Times New Roman"/>
      <family val="1"/>
      <charset val="186"/>
    </font>
    <font>
      <sz val="12"/>
      <color rgb="FF000000"/>
      <name val="Times New Roman"/>
      <family val="1"/>
      <charset val="186"/>
    </font>
    <font>
      <sz val="12"/>
      <color theme="1"/>
      <name val="Times New Roman"/>
      <family val="1"/>
      <charset val="186"/>
    </font>
    <font>
      <sz val="12"/>
      <name val="Times New Roman"/>
      <family val="1"/>
      <charset val="186"/>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s>
  <cellStyleXfs count="2">
    <xf numFmtId="0" fontId="0" fillId="0" borderId="0"/>
    <xf numFmtId="9" fontId="10" fillId="0" borderId="0" applyFont="0" applyFill="0" applyBorder="0" applyAlignment="0" applyProtection="0"/>
  </cellStyleXfs>
  <cellXfs count="90">
    <xf numFmtId="0" fontId="0" fillId="0" borderId="0" xfId="0"/>
    <xf numFmtId="0" fontId="3" fillId="0" borderId="0" xfId="0" applyFont="1" applyAlignment="1">
      <alignment horizontal="center" wrapText="1"/>
    </xf>
    <xf numFmtId="0" fontId="1" fillId="0" borderId="0" xfId="0" applyFont="1" applyAlignment="1">
      <alignment vertical="center" wrapText="1"/>
    </xf>
    <xf numFmtId="0" fontId="9" fillId="0" borderId="19" xfId="0" applyFont="1" applyBorder="1" applyAlignment="1">
      <alignment horizontal="center" vertical="center" wrapText="1"/>
    </xf>
    <xf numFmtId="0" fontId="11" fillId="0" borderId="19" xfId="0" applyFont="1" applyBorder="1" applyAlignment="1">
      <alignment horizontal="center" vertical="center" wrapText="1"/>
    </xf>
    <xf numFmtId="2" fontId="0" fillId="0" borderId="0" xfId="0" applyNumberFormat="1"/>
    <xf numFmtId="0" fontId="12" fillId="0" borderId="0" xfId="0" applyFont="1" applyAlignment="1">
      <alignment horizontal="left" vertical="center" wrapText="1"/>
    </xf>
    <xf numFmtId="0" fontId="13" fillId="0" borderId="0" xfId="0" applyFont="1"/>
    <xf numFmtId="0" fontId="14" fillId="0" borderId="0" xfId="0" applyFont="1" applyAlignment="1">
      <alignment horizontal="right"/>
    </xf>
    <xf numFmtId="14" fontId="14" fillId="0" borderId="0" xfId="0" applyNumberFormat="1" applyFont="1"/>
    <xf numFmtId="2" fontId="7" fillId="0" borderId="20"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164" fontId="7" fillId="0" borderId="18"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164" fontId="7" fillId="0" borderId="10" xfId="0" applyNumberFormat="1" applyFont="1" applyBorder="1" applyAlignment="1">
      <alignment horizontal="center" vertical="center" wrapText="1"/>
    </xf>
    <xf numFmtId="2" fontId="7" fillId="0" borderId="16" xfId="0" applyNumberFormat="1" applyFont="1" applyBorder="1" applyAlignment="1">
      <alignment horizontal="center" vertical="center" wrapText="1"/>
    </xf>
    <xf numFmtId="2" fontId="3" fillId="0" borderId="18" xfId="0" applyNumberFormat="1" applyFont="1" applyBorder="1" applyAlignment="1">
      <alignment horizontal="center"/>
    </xf>
    <xf numFmtId="164" fontId="3" fillId="0" borderId="18" xfId="0" applyNumberFormat="1" applyFont="1" applyBorder="1" applyAlignment="1">
      <alignment horizontal="center"/>
    </xf>
    <xf numFmtId="164" fontId="7" fillId="0" borderId="24" xfId="0" applyNumberFormat="1" applyFont="1" applyBorder="1" applyAlignment="1">
      <alignment horizontal="center" vertical="center" wrapText="1"/>
    </xf>
    <xf numFmtId="2" fontId="7" fillId="0" borderId="17" xfId="0" applyNumberFormat="1" applyFont="1" applyBorder="1" applyAlignment="1">
      <alignment horizontal="center" vertical="center" wrapText="1"/>
    </xf>
    <xf numFmtId="164" fontId="7" fillId="0" borderId="25" xfId="0" applyNumberFormat="1" applyFont="1" applyBorder="1" applyAlignment="1">
      <alignment horizontal="center" vertical="center" wrapText="1"/>
    </xf>
    <xf numFmtId="164" fontId="3" fillId="0" borderId="20" xfId="0" applyNumberFormat="1" applyFont="1" applyBorder="1" applyAlignment="1">
      <alignment horizontal="center"/>
    </xf>
    <xf numFmtId="2" fontId="3" fillId="0" borderId="10" xfId="0" applyNumberFormat="1" applyFont="1" applyBorder="1" applyAlignment="1">
      <alignment horizontal="center"/>
    </xf>
    <xf numFmtId="0" fontId="11"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xf>
    <xf numFmtId="9" fontId="8" fillId="0" borderId="0" xfId="1" applyFont="1" applyFill="1" applyBorder="1" applyAlignment="1">
      <alignment horizontal="center" vertical="center" wrapText="1"/>
    </xf>
    <xf numFmtId="2" fontId="3" fillId="0" borderId="20" xfId="0" applyNumberFormat="1" applyFont="1" applyBorder="1" applyAlignment="1">
      <alignment horizontal="center"/>
    </xf>
    <xf numFmtId="1" fontId="7"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2" fontId="3" fillId="0" borderId="0" xfId="0" applyNumberFormat="1" applyFont="1" applyAlignment="1">
      <alignment horizontal="center"/>
    </xf>
    <xf numFmtId="164" fontId="3" fillId="0" borderId="0" xfId="0" applyNumberFormat="1" applyFont="1" applyAlignment="1">
      <alignment horizontal="center"/>
    </xf>
    <xf numFmtId="0" fontId="14" fillId="0" borderId="0" xfId="0" applyFont="1" applyAlignment="1">
      <alignment horizontal="left" vertical="center"/>
    </xf>
    <xf numFmtId="9" fontId="7" fillId="0" borderId="0" xfId="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vertical="center" wrapText="1"/>
    </xf>
    <xf numFmtId="0" fontId="1" fillId="0" borderId="14" xfId="0" applyFont="1" applyBorder="1" applyAlignment="1">
      <alignment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2" fontId="12" fillId="0" borderId="0" xfId="0" applyNumberFormat="1" applyFont="1" applyAlignment="1">
      <alignment horizontal="left" vertical="center" wrapText="1"/>
    </xf>
    <xf numFmtId="0" fontId="7"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20" xfId="0" applyFont="1" applyBorder="1" applyAlignment="1">
      <alignment horizontal="center" vertical="center" wrapText="1"/>
    </xf>
    <xf numFmtId="0" fontId="12" fillId="0" borderId="0" xfId="0" applyFont="1" applyAlignment="1">
      <alignment horizontal="left" vertical="center" wrapText="1"/>
    </xf>
    <xf numFmtId="0" fontId="7"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6" xfId="0" applyFont="1" applyBorder="1" applyAlignment="1">
      <alignment horizontal="center" vertical="center" wrapText="1"/>
    </xf>
    <xf numFmtId="0" fontId="7" fillId="0" borderId="23" xfId="0" applyFont="1" applyBorder="1" applyAlignment="1">
      <alignment horizontal="center" vertical="center" wrapText="1"/>
    </xf>
    <xf numFmtId="0" fontId="11"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2" fontId="3" fillId="0" borderId="0" xfId="0" applyNumberFormat="1" applyFont="1" applyBorder="1" applyAlignment="1">
      <alignment horizontal="center"/>
    </xf>
    <xf numFmtId="164" fontId="3" fillId="0" borderId="0" xfId="0" applyNumberFormat="1" applyFont="1" applyBorder="1" applyAlignment="1">
      <alignment horizontal="center"/>
    </xf>
    <xf numFmtId="0" fontId="11"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3" fillId="0" borderId="14" xfId="0" applyFont="1" applyBorder="1" applyAlignment="1">
      <alignment horizontal="center" wrapText="1"/>
    </xf>
    <xf numFmtId="9" fontId="0" fillId="0" borderId="0" xfId="1" applyFont="1"/>
    <xf numFmtId="9" fontId="7" fillId="0" borderId="0" xfId="1" applyFont="1" applyBorder="1" applyAlignment="1">
      <alignment horizontal="center" vertical="center" wrapText="1"/>
    </xf>
    <xf numFmtId="2" fontId="7" fillId="2" borderId="20" xfId="0" applyNumberFormat="1" applyFont="1" applyFill="1" applyBorder="1" applyAlignment="1">
      <alignment horizontal="center" vertical="center" wrapText="1"/>
    </xf>
    <xf numFmtId="2" fontId="7" fillId="2" borderId="18" xfId="0" applyNumberFormat="1" applyFont="1" applyFill="1" applyBorder="1" applyAlignment="1">
      <alignment horizontal="center" vertical="center" wrapText="1"/>
    </xf>
    <xf numFmtId="164" fontId="7" fillId="2" borderId="18" xfId="0" applyNumberFormat="1" applyFont="1" applyFill="1" applyBorder="1" applyAlignment="1">
      <alignment horizontal="center" vertical="center" wrapText="1"/>
    </xf>
    <xf numFmtId="2" fontId="7" fillId="2" borderId="16"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9ED0-B6B8-4CF4-88D8-91762E9E0D67}">
  <dimension ref="A2:AH53"/>
  <sheetViews>
    <sheetView showGridLines="0" tabSelected="1" topLeftCell="C1" workbookViewId="0">
      <selection activeCell="J49" sqref="J49"/>
    </sheetView>
  </sheetViews>
  <sheetFormatPr defaultRowHeight="13.2" x14ac:dyDescent="0.25"/>
  <cols>
    <col min="2" max="2" width="17.44140625" bestFit="1" customWidth="1"/>
    <col min="3" max="3" width="11.33203125" bestFit="1" customWidth="1"/>
    <col min="4" max="4" width="16.6640625" bestFit="1" customWidth="1"/>
    <col min="5" max="5" width="10.5546875" bestFit="1" customWidth="1"/>
    <col min="6" max="6" width="16.6640625" bestFit="1" customWidth="1"/>
    <col min="7" max="7" width="10.5546875" bestFit="1" customWidth="1"/>
    <col min="8" max="8" width="16.6640625" bestFit="1" customWidth="1"/>
    <col min="9" max="9" width="10.5546875" bestFit="1" customWidth="1"/>
    <col min="10" max="10" width="16.6640625" bestFit="1" customWidth="1"/>
    <col min="11" max="11" width="10.5546875" bestFit="1" customWidth="1"/>
    <col min="12" max="12" width="16.6640625" bestFit="1" customWidth="1"/>
    <col min="13" max="13" width="10.5546875" bestFit="1" customWidth="1"/>
    <col min="14" max="14" width="16.6640625" bestFit="1" customWidth="1"/>
    <col min="15" max="15" width="10.5546875" bestFit="1" customWidth="1"/>
    <col min="16" max="16" width="16.6640625" bestFit="1" customWidth="1"/>
    <col min="17" max="17" width="10.5546875" bestFit="1" customWidth="1"/>
    <col min="18" max="18" width="16.6640625" bestFit="1" customWidth="1"/>
    <col min="19" max="19" width="10.5546875" bestFit="1" customWidth="1"/>
    <col min="20" max="20" width="16.6640625" bestFit="1" customWidth="1"/>
    <col min="21" max="21" width="10.5546875" bestFit="1" customWidth="1"/>
    <col min="22" max="22" width="16.6640625" bestFit="1" customWidth="1"/>
    <col min="23" max="23" width="10.5546875" bestFit="1" customWidth="1"/>
    <col min="24" max="24" width="16.6640625" bestFit="1" customWidth="1"/>
    <col min="25" max="25" width="10.5546875" bestFit="1" customWidth="1"/>
    <col min="26" max="26" width="16.6640625" bestFit="1" customWidth="1"/>
    <col min="27" max="27" width="10.5546875" bestFit="1" customWidth="1"/>
    <col min="28" max="28" width="16.6640625" bestFit="1" customWidth="1"/>
    <col min="29" max="29" width="10.5546875" bestFit="1" customWidth="1"/>
    <col min="30" max="30" width="16.6640625" bestFit="1" customWidth="1"/>
    <col min="31" max="31" width="10.5546875" bestFit="1" customWidth="1"/>
    <col min="32" max="32" width="17.44140625" bestFit="1" customWidth="1"/>
    <col min="33" max="33" width="10.5546875" bestFit="1" customWidth="1"/>
    <col min="34" max="34" width="16.6640625" bestFit="1" customWidth="1"/>
    <col min="232" max="232" width="19.6640625" customWidth="1"/>
    <col min="233" max="233" width="10.5546875" bestFit="1" customWidth="1"/>
    <col min="234" max="234" width="16.6640625" bestFit="1" customWidth="1"/>
    <col min="235" max="235" width="13.109375" customWidth="1"/>
    <col min="236" max="236" width="11.88671875" bestFit="1" customWidth="1"/>
    <col min="237" max="237" width="16.6640625" bestFit="1" customWidth="1"/>
    <col min="238" max="238" width="13.109375" bestFit="1" customWidth="1"/>
    <col min="239" max="239" width="11.88671875" bestFit="1" customWidth="1"/>
    <col min="240" max="240" width="13.109375" bestFit="1" customWidth="1"/>
    <col min="241" max="241" width="16.6640625" bestFit="1" customWidth="1"/>
    <col min="242" max="243" width="11.88671875" bestFit="1" customWidth="1"/>
    <col min="244" max="244" width="13.109375" bestFit="1" customWidth="1"/>
    <col min="245" max="245" width="16.6640625" bestFit="1" customWidth="1"/>
    <col min="246" max="246" width="11.88671875" bestFit="1" customWidth="1"/>
    <col min="247" max="247" width="10.5546875" bestFit="1" customWidth="1"/>
    <col min="248" max="248" width="16.6640625" bestFit="1" customWidth="1"/>
    <col min="249" max="250" width="10.5546875" bestFit="1" customWidth="1"/>
    <col min="251" max="251" width="16.6640625" bestFit="1" customWidth="1"/>
    <col min="252" max="252" width="12.5546875" customWidth="1"/>
    <col min="253" max="253" width="10.5546875" bestFit="1" customWidth="1"/>
    <col min="254" max="254" width="13.109375" bestFit="1" customWidth="1"/>
    <col min="255" max="255" width="16.6640625" bestFit="1" customWidth="1"/>
    <col min="256" max="256" width="11.88671875" bestFit="1" customWidth="1"/>
    <col min="257" max="257" width="10.5546875" bestFit="1" customWidth="1"/>
    <col min="258" max="258" width="13.109375" bestFit="1" customWidth="1"/>
    <col min="259" max="259" width="16.6640625" bestFit="1" customWidth="1"/>
    <col min="260" max="260" width="11.88671875" bestFit="1" customWidth="1"/>
    <col min="261" max="261" width="10.5546875" bestFit="1" customWidth="1"/>
    <col min="262" max="262" width="16.6640625" bestFit="1" customWidth="1"/>
    <col min="263" max="263" width="10.5546875" bestFit="1" customWidth="1"/>
    <col min="264" max="264" width="13.109375" bestFit="1" customWidth="1"/>
    <col min="265" max="265" width="16.6640625" bestFit="1" customWidth="1"/>
    <col min="266" max="266" width="11.88671875" bestFit="1" customWidth="1"/>
    <col min="267" max="268" width="10.5546875" bestFit="1" customWidth="1"/>
    <col min="269" max="269" width="16.6640625" bestFit="1" customWidth="1"/>
    <col min="270" max="270" width="11.88671875" bestFit="1" customWidth="1"/>
    <col min="271" max="272" width="10.5546875" bestFit="1" customWidth="1"/>
    <col min="273" max="273" width="16.6640625" bestFit="1" customWidth="1"/>
    <col min="274" max="274" width="11.88671875" bestFit="1" customWidth="1"/>
    <col min="275" max="276" width="10.5546875" bestFit="1" customWidth="1"/>
    <col min="277" max="277" width="16.6640625" bestFit="1" customWidth="1"/>
    <col min="278" max="278" width="11.88671875" bestFit="1" customWidth="1"/>
    <col min="279" max="280" width="10.5546875" bestFit="1" customWidth="1"/>
    <col min="281" max="281" width="16.6640625" bestFit="1" customWidth="1"/>
    <col min="282" max="282" width="11.88671875" bestFit="1" customWidth="1"/>
    <col min="283" max="284" width="10.5546875" bestFit="1" customWidth="1"/>
    <col min="285" max="285" width="17.44140625" bestFit="1" customWidth="1"/>
    <col min="286" max="286" width="11.88671875" bestFit="1" customWidth="1"/>
    <col min="287" max="287" width="10.5546875" bestFit="1" customWidth="1"/>
    <col min="288" max="288" width="11" customWidth="1"/>
    <col min="289" max="289" width="16.6640625" bestFit="1" customWidth="1"/>
    <col min="290" max="290" width="12.44140625" customWidth="1"/>
    <col min="488" max="488" width="19.6640625" customWidth="1"/>
    <col min="489" max="489" width="10.5546875" bestFit="1" customWidth="1"/>
    <col min="490" max="490" width="16.6640625" bestFit="1" customWidth="1"/>
    <col min="491" max="491" width="13.109375" customWidth="1"/>
    <col min="492" max="492" width="11.88671875" bestFit="1" customWidth="1"/>
    <col min="493" max="493" width="16.6640625" bestFit="1" customWidth="1"/>
    <col min="494" max="494" width="13.109375" bestFit="1" customWidth="1"/>
    <col min="495" max="495" width="11.88671875" bestFit="1" customWidth="1"/>
    <col min="496" max="496" width="13.109375" bestFit="1" customWidth="1"/>
    <col min="497" max="497" width="16.6640625" bestFit="1" customWidth="1"/>
    <col min="498" max="499" width="11.88671875" bestFit="1" customWidth="1"/>
    <col min="500" max="500" width="13.109375" bestFit="1" customWidth="1"/>
    <col min="501" max="501" width="16.6640625" bestFit="1" customWidth="1"/>
    <col min="502" max="502" width="11.88671875" bestFit="1" customWidth="1"/>
    <col min="503" max="503" width="10.5546875" bestFit="1" customWidth="1"/>
    <col min="504" max="504" width="16.6640625" bestFit="1" customWidth="1"/>
    <col min="505" max="506" width="10.5546875" bestFit="1" customWidth="1"/>
    <col min="507" max="507" width="16.6640625" bestFit="1" customWidth="1"/>
    <col min="508" max="508" width="12.5546875" customWidth="1"/>
    <col min="509" max="509" width="10.5546875" bestFit="1" customWidth="1"/>
    <col min="510" max="510" width="13.109375" bestFit="1" customWidth="1"/>
    <col min="511" max="511" width="16.6640625" bestFit="1" customWidth="1"/>
    <col min="512" max="512" width="11.88671875" bestFit="1" customWidth="1"/>
    <col min="513" max="513" width="10.5546875" bestFit="1" customWidth="1"/>
    <col min="514" max="514" width="13.109375" bestFit="1" customWidth="1"/>
    <col min="515" max="515" width="16.6640625" bestFit="1" customWidth="1"/>
    <col min="516" max="516" width="11.88671875" bestFit="1" customWidth="1"/>
    <col min="517" max="517" width="10.5546875" bestFit="1" customWidth="1"/>
    <col min="518" max="518" width="16.6640625" bestFit="1" customWidth="1"/>
    <col min="519" max="519" width="10.5546875" bestFit="1" customWidth="1"/>
    <col min="520" max="520" width="13.109375" bestFit="1" customWidth="1"/>
    <col min="521" max="521" width="16.6640625" bestFit="1" customWidth="1"/>
    <col min="522" max="522" width="11.88671875" bestFit="1" customWidth="1"/>
    <col min="523" max="524" width="10.5546875" bestFit="1" customWidth="1"/>
    <col min="525" max="525" width="16.6640625" bestFit="1" customWidth="1"/>
    <col min="526" max="526" width="11.88671875" bestFit="1" customWidth="1"/>
    <col min="527" max="528" width="10.5546875" bestFit="1" customWidth="1"/>
    <col min="529" max="529" width="16.6640625" bestFit="1" customWidth="1"/>
    <col min="530" max="530" width="11.88671875" bestFit="1" customWidth="1"/>
    <col min="531" max="532" width="10.5546875" bestFit="1" customWidth="1"/>
    <col min="533" max="533" width="16.6640625" bestFit="1" customWidth="1"/>
    <col min="534" max="534" width="11.88671875" bestFit="1" customWidth="1"/>
    <col min="535" max="536" width="10.5546875" bestFit="1" customWidth="1"/>
    <col min="537" max="537" width="16.6640625" bestFit="1" customWidth="1"/>
    <col min="538" max="538" width="11.88671875" bestFit="1" customWidth="1"/>
    <col min="539" max="540" width="10.5546875" bestFit="1" customWidth="1"/>
    <col min="541" max="541" width="17.44140625" bestFit="1" customWidth="1"/>
    <col min="542" max="542" width="11.88671875" bestFit="1" customWidth="1"/>
    <col min="543" max="543" width="10.5546875" bestFit="1" customWidth="1"/>
    <col min="544" max="544" width="11" customWidth="1"/>
    <col min="545" max="545" width="16.6640625" bestFit="1" customWidth="1"/>
    <col min="546" max="546" width="12.44140625" customWidth="1"/>
    <col min="744" max="744" width="19.6640625" customWidth="1"/>
    <col min="745" max="745" width="10.5546875" bestFit="1" customWidth="1"/>
    <col min="746" max="746" width="16.6640625" bestFit="1" customWidth="1"/>
    <col min="747" max="747" width="13.109375" customWidth="1"/>
    <col min="748" max="748" width="11.88671875" bestFit="1" customWidth="1"/>
    <col min="749" max="749" width="16.6640625" bestFit="1" customWidth="1"/>
    <col min="750" max="750" width="13.109375" bestFit="1" customWidth="1"/>
    <col min="751" max="751" width="11.88671875" bestFit="1" customWidth="1"/>
    <col min="752" max="752" width="13.109375" bestFit="1" customWidth="1"/>
    <col min="753" max="753" width="16.6640625" bestFit="1" customWidth="1"/>
    <col min="754" max="755" width="11.88671875" bestFit="1" customWidth="1"/>
    <col min="756" max="756" width="13.109375" bestFit="1" customWidth="1"/>
    <col min="757" max="757" width="16.6640625" bestFit="1" customWidth="1"/>
    <col min="758" max="758" width="11.88671875" bestFit="1" customWidth="1"/>
    <col min="759" max="759" width="10.5546875" bestFit="1" customWidth="1"/>
    <col min="760" max="760" width="16.6640625" bestFit="1" customWidth="1"/>
    <col min="761" max="762" width="10.5546875" bestFit="1" customWidth="1"/>
    <col min="763" max="763" width="16.6640625" bestFit="1" customWidth="1"/>
    <col min="764" max="764" width="12.5546875" customWidth="1"/>
    <col min="765" max="765" width="10.5546875" bestFit="1" customWidth="1"/>
    <col min="766" max="766" width="13.109375" bestFit="1" customWidth="1"/>
    <col min="767" max="767" width="16.6640625" bestFit="1" customWidth="1"/>
    <col min="768" max="768" width="11.88671875" bestFit="1" customWidth="1"/>
    <col min="769" max="769" width="10.5546875" bestFit="1" customWidth="1"/>
    <col min="770" max="770" width="13.109375" bestFit="1" customWidth="1"/>
    <col min="771" max="771" width="16.6640625" bestFit="1" customWidth="1"/>
    <col min="772" max="772" width="11.88671875" bestFit="1" customWidth="1"/>
    <col min="773" max="773" width="10.5546875" bestFit="1" customWidth="1"/>
    <col min="774" max="774" width="16.6640625" bestFit="1" customWidth="1"/>
    <col min="775" max="775" width="10.5546875" bestFit="1" customWidth="1"/>
    <col min="776" max="776" width="13.109375" bestFit="1" customWidth="1"/>
    <col min="777" max="777" width="16.6640625" bestFit="1" customWidth="1"/>
    <col min="778" max="778" width="11.88671875" bestFit="1" customWidth="1"/>
    <col min="779" max="780" width="10.5546875" bestFit="1" customWidth="1"/>
    <col min="781" max="781" width="16.6640625" bestFit="1" customWidth="1"/>
    <col min="782" max="782" width="11.88671875" bestFit="1" customWidth="1"/>
    <col min="783" max="784" width="10.5546875" bestFit="1" customWidth="1"/>
    <col min="785" max="785" width="16.6640625" bestFit="1" customWidth="1"/>
    <col min="786" max="786" width="11.88671875" bestFit="1" customWidth="1"/>
    <col min="787" max="788" width="10.5546875" bestFit="1" customWidth="1"/>
    <col min="789" max="789" width="16.6640625" bestFit="1" customWidth="1"/>
    <col min="790" max="790" width="11.88671875" bestFit="1" customWidth="1"/>
    <col min="791" max="792" width="10.5546875" bestFit="1" customWidth="1"/>
    <col min="793" max="793" width="16.6640625" bestFit="1" customWidth="1"/>
    <col min="794" max="794" width="11.88671875" bestFit="1" customWidth="1"/>
    <col min="795" max="796" width="10.5546875" bestFit="1" customWidth="1"/>
    <col min="797" max="797" width="17.44140625" bestFit="1" customWidth="1"/>
    <col min="798" max="798" width="11.88671875" bestFit="1" customWidth="1"/>
    <col min="799" max="799" width="10.5546875" bestFit="1" customWidth="1"/>
    <col min="800" max="800" width="11" customWidth="1"/>
    <col min="801" max="801" width="16.6640625" bestFit="1" customWidth="1"/>
    <col min="802" max="802" width="12.44140625" customWidth="1"/>
    <col min="1000" max="1000" width="19.6640625" customWidth="1"/>
    <col min="1001" max="1001" width="10.5546875" bestFit="1" customWidth="1"/>
    <col min="1002" max="1002" width="16.6640625" bestFit="1" customWidth="1"/>
    <col min="1003" max="1003" width="13.109375" customWidth="1"/>
    <col min="1004" max="1004" width="11.88671875" bestFit="1" customWidth="1"/>
    <col min="1005" max="1005" width="16.6640625" bestFit="1" customWidth="1"/>
    <col min="1006" max="1006" width="13.109375" bestFit="1" customWidth="1"/>
    <col min="1007" max="1007" width="11.88671875" bestFit="1" customWidth="1"/>
    <col min="1008" max="1008" width="13.109375" bestFit="1" customWidth="1"/>
    <col min="1009" max="1009" width="16.6640625" bestFit="1" customWidth="1"/>
    <col min="1010" max="1011" width="11.88671875" bestFit="1" customWidth="1"/>
    <col min="1012" max="1012" width="13.109375" bestFit="1" customWidth="1"/>
    <col min="1013" max="1013" width="16.6640625" bestFit="1" customWidth="1"/>
    <col min="1014" max="1014" width="11.88671875" bestFit="1" customWidth="1"/>
    <col min="1015" max="1015" width="10.5546875" bestFit="1" customWidth="1"/>
    <col min="1016" max="1016" width="16.6640625" bestFit="1" customWidth="1"/>
    <col min="1017" max="1018" width="10.5546875" bestFit="1" customWidth="1"/>
    <col min="1019" max="1019" width="16.6640625" bestFit="1" customWidth="1"/>
    <col min="1020" max="1020" width="12.5546875" customWidth="1"/>
    <col min="1021" max="1021" width="10.5546875" bestFit="1" customWidth="1"/>
    <col min="1022" max="1022" width="13.109375" bestFit="1" customWidth="1"/>
    <col min="1023" max="1023" width="16.6640625" bestFit="1" customWidth="1"/>
    <col min="1024" max="1024" width="11.88671875" bestFit="1" customWidth="1"/>
    <col min="1025" max="1025" width="10.5546875" bestFit="1" customWidth="1"/>
    <col min="1026" max="1026" width="13.109375" bestFit="1" customWidth="1"/>
    <col min="1027" max="1027" width="16.6640625" bestFit="1" customWidth="1"/>
    <col min="1028" max="1028" width="11.88671875" bestFit="1" customWidth="1"/>
    <col min="1029" max="1029" width="10.5546875" bestFit="1" customWidth="1"/>
    <col min="1030" max="1030" width="16.6640625" bestFit="1" customWidth="1"/>
    <col min="1031" max="1031" width="10.5546875" bestFit="1" customWidth="1"/>
    <col min="1032" max="1032" width="13.109375" bestFit="1" customWidth="1"/>
    <col min="1033" max="1033" width="16.6640625" bestFit="1" customWidth="1"/>
    <col min="1034" max="1034" width="11.88671875" bestFit="1" customWidth="1"/>
    <col min="1035" max="1036" width="10.5546875" bestFit="1" customWidth="1"/>
    <col min="1037" max="1037" width="16.6640625" bestFit="1" customWidth="1"/>
    <col min="1038" max="1038" width="11.88671875" bestFit="1" customWidth="1"/>
    <col min="1039" max="1040" width="10.5546875" bestFit="1" customWidth="1"/>
    <col min="1041" max="1041" width="16.6640625" bestFit="1" customWidth="1"/>
    <col min="1042" max="1042" width="11.88671875" bestFit="1" customWidth="1"/>
    <col min="1043" max="1044" width="10.5546875" bestFit="1" customWidth="1"/>
    <col min="1045" max="1045" width="16.6640625" bestFit="1" customWidth="1"/>
    <col min="1046" max="1046" width="11.88671875" bestFit="1" customWidth="1"/>
    <col min="1047" max="1048" width="10.5546875" bestFit="1" customWidth="1"/>
    <col min="1049" max="1049" width="16.6640625" bestFit="1" customWidth="1"/>
    <col min="1050" max="1050" width="11.88671875" bestFit="1" customWidth="1"/>
    <col min="1051" max="1052" width="10.5546875" bestFit="1" customWidth="1"/>
    <col min="1053" max="1053" width="17.44140625" bestFit="1" customWidth="1"/>
    <col min="1054" max="1054" width="11.88671875" bestFit="1" customWidth="1"/>
    <col min="1055" max="1055" width="10.5546875" bestFit="1" customWidth="1"/>
    <col min="1056" max="1056" width="11" customWidth="1"/>
    <col min="1057" max="1057" width="16.6640625" bestFit="1" customWidth="1"/>
    <col min="1058" max="1058" width="12.44140625" customWidth="1"/>
    <col min="1256" max="1256" width="19.6640625" customWidth="1"/>
    <col min="1257" max="1257" width="10.5546875" bestFit="1" customWidth="1"/>
    <col min="1258" max="1258" width="16.6640625" bestFit="1" customWidth="1"/>
    <col min="1259" max="1259" width="13.109375" customWidth="1"/>
    <col min="1260" max="1260" width="11.88671875" bestFit="1" customWidth="1"/>
    <col min="1261" max="1261" width="16.6640625" bestFit="1" customWidth="1"/>
    <col min="1262" max="1262" width="13.109375" bestFit="1" customWidth="1"/>
    <col min="1263" max="1263" width="11.88671875" bestFit="1" customWidth="1"/>
    <col min="1264" max="1264" width="13.109375" bestFit="1" customWidth="1"/>
    <col min="1265" max="1265" width="16.6640625" bestFit="1" customWidth="1"/>
    <col min="1266" max="1267" width="11.88671875" bestFit="1" customWidth="1"/>
    <col min="1268" max="1268" width="13.109375" bestFit="1" customWidth="1"/>
    <col min="1269" max="1269" width="16.6640625" bestFit="1" customWidth="1"/>
    <col min="1270" max="1270" width="11.88671875" bestFit="1" customWidth="1"/>
    <col min="1271" max="1271" width="10.5546875" bestFit="1" customWidth="1"/>
    <col min="1272" max="1272" width="16.6640625" bestFit="1" customWidth="1"/>
    <col min="1273" max="1274" width="10.5546875" bestFit="1" customWidth="1"/>
    <col min="1275" max="1275" width="16.6640625" bestFit="1" customWidth="1"/>
    <col min="1276" max="1276" width="12.5546875" customWidth="1"/>
    <col min="1277" max="1277" width="10.5546875" bestFit="1" customWidth="1"/>
    <col min="1278" max="1278" width="13.109375" bestFit="1" customWidth="1"/>
    <col min="1279" max="1279" width="16.6640625" bestFit="1" customWidth="1"/>
    <col min="1280" max="1280" width="11.88671875" bestFit="1" customWidth="1"/>
    <col min="1281" max="1281" width="10.5546875" bestFit="1" customWidth="1"/>
    <col min="1282" max="1282" width="13.109375" bestFit="1" customWidth="1"/>
    <col min="1283" max="1283" width="16.6640625" bestFit="1" customWidth="1"/>
    <col min="1284" max="1284" width="11.88671875" bestFit="1" customWidth="1"/>
    <col min="1285" max="1285" width="10.5546875" bestFit="1" customWidth="1"/>
    <col min="1286" max="1286" width="16.6640625" bestFit="1" customWidth="1"/>
    <col min="1287" max="1287" width="10.5546875" bestFit="1" customWidth="1"/>
    <col min="1288" max="1288" width="13.109375" bestFit="1" customWidth="1"/>
    <col min="1289" max="1289" width="16.6640625" bestFit="1" customWidth="1"/>
    <col min="1290" max="1290" width="11.88671875" bestFit="1" customWidth="1"/>
    <col min="1291" max="1292" width="10.5546875" bestFit="1" customWidth="1"/>
    <col min="1293" max="1293" width="16.6640625" bestFit="1" customWidth="1"/>
    <col min="1294" max="1294" width="11.88671875" bestFit="1" customWidth="1"/>
    <col min="1295" max="1296" width="10.5546875" bestFit="1" customWidth="1"/>
    <col min="1297" max="1297" width="16.6640625" bestFit="1" customWidth="1"/>
    <col min="1298" max="1298" width="11.88671875" bestFit="1" customWidth="1"/>
    <col min="1299" max="1300" width="10.5546875" bestFit="1" customWidth="1"/>
    <col min="1301" max="1301" width="16.6640625" bestFit="1" customWidth="1"/>
    <col min="1302" max="1302" width="11.88671875" bestFit="1" customWidth="1"/>
    <col min="1303" max="1304" width="10.5546875" bestFit="1" customWidth="1"/>
    <col min="1305" max="1305" width="16.6640625" bestFit="1" customWidth="1"/>
    <col min="1306" max="1306" width="11.88671875" bestFit="1" customWidth="1"/>
    <col min="1307" max="1308" width="10.5546875" bestFit="1" customWidth="1"/>
    <col min="1309" max="1309" width="17.44140625" bestFit="1" customWidth="1"/>
    <col min="1310" max="1310" width="11.88671875" bestFit="1" customWidth="1"/>
    <col min="1311" max="1311" width="10.5546875" bestFit="1" customWidth="1"/>
    <col min="1312" max="1312" width="11" customWidth="1"/>
    <col min="1313" max="1313" width="16.6640625" bestFit="1" customWidth="1"/>
    <col min="1314" max="1314" width="12.44140625" customWidth="1"/>
    <col min="1512" max="1512" width="19.6640625" customWidth="1"/>
    <col min="1513" max="1513" width="10.5546875" bestFit="1" customWidth="1"/>
    <col min="1514" max="1514" width="16.6640625" bestFit="1" customWidth="1"/>
    <col min="1515" max="1515" width="13.109375" customWidth="1"/>
    <col min="1516" max="1516" width="11.88671875" bestFit="1" customWidth="1"/>
    <col min="1517" max="1517" width="16.6640625" bestFit="1" customWidth="1"/>
    <col min="1518" max="1518" width="13.109375" bestFit="1" customWidth="1"/>
    <col min="1519" max="1519" width="11.88671875" bestFit="1" customWidth="1"/>
    <col min="1520" max="1520" width="13.109375" bestFit="1" customWidth="1"/>
    <col min="1521" max="1521" width="16.6640625" bestFit="1" customWidth="1"/>
    <col min="1522" max="1523" width="11.88671875" bestFit="1" customWidth="1"/>
    <col min="1524" max="1524" width="13.109375" bestFit="1" customWidth="1"/>
    <col min="1525" max="1525" width="16.6640625" bestFit="1" customWidth="1"/>
    <col min="1526" max="1526" width="11.88671875" bestFit="1" customWidth="1"/>
    <col min="1527" max="1527" width="10.5546875" bestFit="1" customWidth="1"/>
    <col min="1528" max="1528" width="16.6640625" bestFit="1" customWidth="1"/>
    <col min="1529" max="1530" width="10.5546875" bestFit="1" customWidth="1"/>
    <col min="1531" max="1531" width="16.6640625" bestFit="1" customWidth="1"/>
    <col min="1532" max="1532" width="12.5546875" customWidth="1"/>
    <col min="1533" max="1533" width="10.5546875" bestFit="1" customWidth="1"/>
    <col min="1534" max="1534" width="13.109375" bestFit="1" customWidth="1"/>
    <col min="1535" max="1535" width="16.6640625" bestFit="1" customWidth="1"/>
    <col min="1536" max="1536" width="11.88671875" bestFit="1" customWidth="1"/>
    <col min="1537" max="1537" width="10.5546875" bestFit="1" customWidth="1"/>
    <col min="1538" max="1538" width="13.109375" bestFit="1" customWidth="1"/>
    <col min="1539" max="1539" width="16.6640625" bestFit="1" customWidth="1"/>
    <col min="1540" max="1540" width="11.88671875" bestFit="1" customWidth="1"/>
    <col min="1541" max="1541" width="10.5546875" bestFit="1" customWidth="1"/>
    <col min="1542" max="1542" width="16.6640625" bestFit="1" customWidth="1"/>
    <col min="1543" max="1543" width="10.5546875" bestFit="1" customWidth="1"/>
    <col min="1544" max="1544" width="13.109375" bestFit="1" customWidth="1"/>
    <col min="1545" max="1545" width="16.6640625" bestFit="1" customWidth="1"/>
    <col min="1546" max="1546" width="11.88671875" bestFit="1" customWidth="1"/>
    <col min="1547" max="1548" width="10.5546875" bestFit="1" customWidth="1"/>
    <col min="1549" max="1549" width="16.6640625" bestFit="1" customWidth="1"/>
    <col min="1550" max="1550" width="11.88671875" bestFit="1" customWidth="1"/>
    <col min="1551" max="1552" width="10.5546875" bestFit="1" customWidth="1"/>
    <col min="1553" max="1553" width="16.6640625" bestFit="1" customWidth="1"/>
    <col min="1554" max="1554" width="11.88671875" bestFit="1" customWidth="1"/>
    <col min="1555" max="1556" width="10.5546875" bestFit="1" customWidth="1"/>
    <col min="1557" max="1557" width="16.6640625" bestFit="1" customWidth="1"/>
    <col min="1558" max="1558" width="11.88671875" bestFit="1" customWidth="1"/>
    <col min="1559" max="1560" width="10.5546875" bestFit="1" customWidth="1"/>
    <col min="1561" max="1561" width="16.6640625" bestFit="1" customWidth="1"/>
    <col min="1562" max="1562" width="11.88671875" bestFit="1" customWidth="1"/>
    <col min="1563" max="1564" width="10.5546875" bestFit="1" customWidth="1"/>
    <col min="1565" max="1565" width="17.44140625" bestFit="1" customWidth="1"/>
    <col min="1566" max="1566" width="11.88671875" bestFit="1" customWidth="1"/>
    <col min="1567" max="1567" width="10.5546875" bestFit="1" customWidth="1"/>
    <col min="1568" max="1568" width="11" customWidth="1"/>
    <col min="1569" max="1569" width="16.6640625" bestFit="1" customWidth="1"/>
    <col min="1570" max="1570" width="12.44140625" customWidth="1"/>
    <col min="1768" max="1768" width="19.6640625" customWidth="1"/>
    <col min="1769" max="1769" width="10.5546875" bestFit="1" customWidth="1"/>
    <col min="1770" max="1770" width="16.6640625" bestFit="1" customWidth="1"/>
    <col min="1771" max="1771" width="13.109375" customWidth="1"/>
    <col min="1772" max="1772" width="11.88671875" bestFit="1" customWidth="1"/>
    <col min="1773" max="1773" width="16.6640625" bestFit="1" customWidth="1"/>
    <col min="1774" max="1774" width="13.109375" bestFit="1" customWidth="1"/>
    <col min="1775" max="1775" width="11.88671875" bestFit="1" customWidth="1"/>
    <col min="1776" max="1776" width="13.109375" bestFit="1" customWidth="1"/>
    <col min="1777" max="1777" width="16.6640625" bestFit="1" customWidth="1"/>
    <col min="1778" max="1779" width="11.88671875" bestFit="1" customWidth="1"/>
    <col min="1780" max="1780" width="13.109375" bestFit="1" customWidth="1"/>
    <col min="1781" max="1781" width="16.6640625" bestFit="1" customWidth="1"/>
    <col min="1782" max="1782" width="11.88671875" bestFit="1" customWidth="1"/>
    <col min="1783" max="1783" width="10.5546875" bestFit="1" customWidth="1"/>
    <col min="1784" max="1784" width="16.6640625" bestFit="1" customWidth="1"/>
    <col min="1785" max="1786" width="10.5546875" bestFit="1" customWidth="1"/>
    <col min="1787" max="1787" width="16.6640625" bestFit="1" customWidth="1"/>
    <col min="1788" max="1788" width="12.5546875" customWidth="1"/>
    <col min="1789" max="1789" width="10.5546875" bestFit="1" customWidth="1"/>
    <col min="1790" max="1790" width="13.109375" bestFit="1" customWidth="1"/>
    <col min="1791" max="1791" width="16.6640625" bestFit="1" customWidth="1"/>
    <col min="1792" max="1792" width="11.88671875" bestFit="1" customWidth="1"/>
    <col min="1793" max="1793" width="10.5546875" bestFit="1" customWidth="1"/>
    <col min="1794" max="1794" width="13.109375" bestFit="1" customWidth="1"/>
    <col min="1795" max="1795" width="16.6640625" bestFit="1" customWidth="1"/>
    <col min="1796" max="1796" width="11.88671875" bestFit="1" customWidth="1"/>
    <col min="1797" max="1797" width="10.5546875" bestFit="1" customWidth="1"/>
    <col min="1798" max="1798" width="16.6640625" bestFit="1" customWidth="1"/>
    <col min="1799" max="1799" width="10.5546875" bestFit="1" customWidth="1"/>
    <col min="1800" max="1800" width="13.109375" bestFit="1" customWidth="1"/>
    <col min="1801" max="1801" width="16.6640625" bestFit="1" customWidth="1"/>
    <col min="1802" max="1802" width="11.88671875" bestFit="1" customWidth="1"/>
    <col min="1803" max="1804" width="10.5546875" bestFit="1" customWidth="1"/>
    <col min="1805" max="1805" width="16.6640625" bestFit="1" customWidth="1"/>
    <col min="1806" max="1806" width="11.88671875" bestFit="1" customWidth="1"/>
    <col min="1807" max="1808" width="10.5546875" bestFit="1" customWidth="1"/>
    <col min="1809" max="1809" width="16.6640625" bestFit="1" customWidth="1"/>
    <col min="1810" max="1810" width="11.88671875" bestFit="1" customWidth="1"/>
    <col min="1811" max="1812" width="10.5546875" bestFit="1" customWidth="1"/>
    <col min="1813" max="1813" width="16.6640625" bestFit="1" customWidth="1"/>
    <col min="1814" max="1814" width="11.88671875" bestFit="1" customWidth="1"/>
    <col min="1815" max="1816" width="10.5546875" bestFit="1" customWidth="1"/>
    <col min="1817" max="1817" width="16.6640625" bestFit="1" customWidth="1"/>
    <col min="1818" max="1818" width="11.88671875" bestFit="1" customWidth="1"/>
    <col min="1819" max="1820" width="10.5546875" bestFit="1" customWidth="1"/>
    <col min="1821" max="1821" width="17.44140625" bestFit="1" customWidth="1"/>
    <col min="1822" max="1822" width="11.88671875" bestFit="1" customWidth="1"/>
    <col min="1823" max="1823" width="10.5546875" bestFit="1" customWidth="1"/>
    <col min="1824" max="1824" width="11" customWidth="1"/>
    <col min="1825" max="1825" width="16.6640625" bestFit="1" customWidth="1"/>
    <col min="1826" max="1826" width="12.44140625" customWidth="1"/>
    <col min="2024" max="2024" width="19.6640625" customWidth="1"/>
    <col min="2025" max="2025" width="10.5546875" bestFit="1" customWidth="1"/>
    <col min="2026" max="2026" width="16.6640625" bestFit="1" customWidth="1"/>
    <col min="2027" max="2027" width="13.109375" customWidth="1"/>
    <col min="2028" max="2028" width="11.88671875" bestFit="1" customWidth="1"/>
    <col min="2029" max="2029" width="16.6640625" bestFit="1" customWidth="1"/>
    <col min="2030" max="2030" width="13.109375" bestFit="1" customWidth="1"/>
    <col min="2031" max="2031" width="11.88671875" bestFit="1" customWidth="1"/>
    <col min="2032" max="2032" width="13.109375" bestFit="1" customWidth="1"/>
    <col min="2033" max="2033" width="16.6640625" bestFit="1" customWidth="1"/>
    <col min="2034" max="2035" width="11.88671875" bestFit="1" customWidth="1"/>
    <col min="2036" max="2036" width="13.109375" bestFit="1" customWidth="1"/>
    <col min="2037" max="2037" width="16.6640625" bestFit="1" customWidth="1"/>
    <col min="2038" max="2038" width="11.88671875" bestFit="1" customWidth="1"/>
    <col min="2039" max="2039" width="10.5546875" bestFit="1" customWidth="1"/>
    <col min="2040" max="2040" width="16.6640625" bestFit="1" customWidth="1"/>
    <col min="2041" max="2042" width="10.5546875" bestFit="1" customWidth="1"/>
    <col min="2043" max="2043" width="16.6640625" bestFit="1" customWidth="1"/>
    <col min="2044" max="2044" width="12.5546875" customWidth="1"/>
    <col min="2045" max="2045" width="10.5546875" bestFit="1" customWidth="1"/>
    <col min="2046" max="2046" width="13.109375" bestFit="1" customWidth="1"/>
    <col min="2047" max="2047" width="16.6640625" bestFit="1" customWidth="1"/>
    <col min="2048" max="2048" width="11.88671875" bestFit="1" customWidth="1"/>
    <col min="2049" max="2049" width="10.5546875" bestFit="1" customWidth="1"/>
    <col min="2050" max="2050" width="13.109375" bestFit="1" customWidth="1"/>
    <col min="2051" max="2051" width="16.6640625" bestFit="1" customWidth="1"/>
    <col min="2052" max="2052" width="11.88671875" bestFit="1" customWidth="1"/>
    <col min="2053" max="2053" width="10.5546875" bestFit="1" customWidth="1"/>
    <col min="2054" max="2054" width="16.6640625" bestFit="1" customWidth="1"/>
    <col min="2055" max="2055" width="10.5546875" bestFit="1" customWidth="1"/>
    <col min="2056" max="2056" width="13.109375" bestFit="1" customWidth="1"/>
    <col min="2057" max="2057" width="16.6640625" bestFit="1" customWidth="1"/>
    <col min="2058" max="2058" width="11.88671875" bestFit="1" customWidth="1"/>
    <col min="2059" max="2060" width="10.5546875" bestFit="1" customWidth="1"/>
    <col min="2061" max="2061" width="16.6640625" bestFit="1" customWidth="1"/>
    <col min="2062" max="2062" width="11.88671875" bestFit="1" customWidth="1"/>
    <col min="2063" max="2064" width="10.5546875" bestFit="1" customWidth="1"/>
    <col min="2065" max="2065" width="16.6640625" bestFit="1" customWidth="1"/>
    <col min="2066" max="2066" width="11.88671875" bestFit="1" customWidth="1"/>
    <col min="2067" max="2068" width="10.5546875" bestFit="1" customWidth="1"/>
    <col min="2069" max="2069" width="16.6640625" bestFit="1" customWidth="1"/>
    <col min="2070" max="2070" width="11.88671875" bestFit="1" customWidth="1"/>
    <col min="2071" max="2072" width="10.5546875" bestFit="1" customWidth="1"/>
    <col min="2073" max="2073" width="16.6640625" bestFit="1" customWidth="1"/>
    <col min="2074" max="2074" width="11.88671875" bestFit="1" customWidth="1"/>
    <col min="2075" max="2076" width="10.5546875" bestFit="1" customWidth="1"/>
    <col min="2077" max="2077" width="17.44140625" bestFit="1" customWidth="1"/>
    <col min="2078" max="2078" width="11.88671875" bestFit="1" customWidth="1"/>
    <col min="2079" max="2079" width="10.5546875" bestFit="1" customWidth="1"/>
    <col min="2080" max="2080" width="11" customWidth="1"/>
    <col min="2081" max="2081" width="16.6640625" bestFit="1" customWidth="1"/>
    <col min="2082" max="2082" width="12.44140625" customWidth="1"/>
    <col min="2280" max="2280" width="19.6640625" customWidth="1"/>
    <col min="2281" max="2281" width="10.5546875" bestFit="1" customWidth="1"/>
    <col min="2282" max="2282" width="16.6640625" bestFit="1" customWidth="1"/>
    <col min="2283" max="2283" width="13.109375" customWidth="1"/>
    <col min="2284" max="2284" width="11.88671875" bestFit="1" customWidth="1"/>
    <col min="2285" max="2285" width="16.6640625" bestFit="1" customWidth="1"/>
    <col min="2286" max="2286" width="13.109375" bestFit="1" customWidth="1"/>
    <col min="2287" max="2287" width="11.88671875" bestFit="1" customWidth="1"/>
    <col min="2288" max="2288" width="13.109375" bestFit="1" customWidth="1"/>
    <col min="2289" max="2289" width="16.6640625" bestFit="1" customWidth="1"/>
    <col min="2290" max="2291" width="11.88671875" bestFit="1" customWidth="1"/>
    <col min="2292" max="2292" width="13.109375" bestFit="1" customWidth="1"/>
    <col min="2293" max="2293" width="16.6640625" bestFit="1" customWidth="1"/>
    <col min="2294" max="2294" width="11.88671875" bestFit="1" customWidth="1"/>
    <col min="2295" max="2295" width="10.5546875" bestFit="1" customWidth="1"/>
    <col min="2296" max="2296" width="16.6640625" bestFit="1" customWidth="1"/>
    <col min="2297" max="2298" width="10.5546875" bestFit="1" customWidth="1"/>
    <col min="2299" max="2299" width="16.6640625" bestFit="1" customWidth="1"/>
    <col min="2300" max="2300" width="12.5546875" customWidth="1"/>
    <col min="2301" max="2301" width="10.5546875" bestFit="1" customWidth="1"/>
    <col min="2302" max="2302" width="13.109375" bestFit="1" customWidth="1"/>
    <col min="2303" max="2303" width="16.6640625" bestFit="1" customWidth="1"/>
    <col min="2304" max="2304" width="11.88671875" bestFit="1" customWidth="1"/>
    <col min="2305" max="2305" width="10.5546875" bestFit="1" customWidth="1"/>
    <col min="2306" max="2306" width="13.109375" bestFit="1" customWidth="1"/>
    <col min="2307" max="2307" width="16.6640625" bestFit="1" customWidth="1"/>
    <col min="2308" max="2308" width="11.88671875" bestFit="1" customWidth="1"/>
    <col min="2309" max="2309" width="10.5546875" bestFit="1" customWidth="1"/>
    <col min="2310" max="2310" width="16.6640625" bestFit="1" customWidth="1"/>
    <col min="2311" max="2311" width="10.5546875" bestFit="1" customWidth="1"/>
    <col min="2312" max="2312" width="13.109375" bestFit="1" customWidth="1"/>
    <col min="2313" max="2313" width="16.6640625" bestFit="1" customWidth="1"/>
    <col min="2314" max="2314" width="11.88671875" bestFit="1" customWidth="1"/>
    <col min="2315" max="2316" width="10.5546875" bestFit="1" customWidth="1"/>
    <col min="2317" max="2317" width="16.6640625" bestFit="1" customWidth="1"/>
    <col min="2318" max="2318" width="11.88671875" bestFit="1" customWidth="1"/>
    <col min="2319" max="2320" width="10.5546875" bestFit="1" customWidth="1"/>
    <col min="2321" max="2321" width="16.6640625" bestFit="1" customWidth="1"/>
    <col min="2322" max="2322" width="11.88671875" bestFit="1" customWidth="1"/>
    <col min="2323" max="2324" width="10.5546875" bestFit="1" customWidth="1"/>
    <col min="2325" max="2325" width="16.6640625" bestFit="1" customWidth="1"/>
    <col min="2326" max="2326" width="11.88671875" bestFit="1" customWidth="1"/>
    <col min="2327" max="2328" width="10.5546875" bestFit="1" customWidth="1"/>
    <col min="2329" max="2329" width="16.6640625" bestFit="1" customWidth="1"/>
    <col min="2330" max="2330" width="11.88671875" bestFit="1" customWidth="1"/>
    <col min="2331" max="2332" width="10.5546875" bestFit="1" customWidth="1"/>
    <col min="2333" max="2333" width="17.44140625" bestFit="1" customWidth="1"/>
    <col min="2334" max="2334" width="11.88671875" bestFit="1" customWidth="1"/>
    <col min="2335" max="2335" width="10.5546875" bestFit="1" customWidth="1"/>
    <col min="2336" max="2336" width="11" customWidth="1"/>
    <col min="2337" max="2337" width="16.6640625" bestFit="1" customWidth="1"/>
    <col min="2338" max="2338" width="12.44140625" customWidth="1"/>
    <col min="2536" max="2536" width="19.6640625" customWidth="1"/>
    <col min="2537" max="2537" width="10.5546875" bestFit="1" customWidth="1"/>
    <col min="2538" max="2538" width="16.6640625" bestFit="1" customWidth="1"/>
    <col min="2539" max="2539" width="13.109375" customWidth="1"/>
    <col min="2540" max="2540" width="11.88671875" bestFit="1" customWidth="1"/>
    <col min="2541" max="2541" width="16.6640625" bestFit="1" customWidth="1"/>
    <col min="2542" max="2542" width="13.109375" bestFit="1" customWidth="1"/>
    <col min="2543" max="2543" width="11.88671875" bestFit="1" customWidth="1"/>
    <col min="2544" max="2544" width="13.109375" bestFit="1" customWidth="1"/>
    <col min="2545" max="2545" width="16.6640625" bestFit="1" customWidth="1"/>
    <col min="2546" max="2547" width="11.88671875" bestFit="1" customWidth="1"/>
    <col min="2548" max="2548" width="13.109375" bestFit="1" customWidth="1"/>
    <col min="2549" max="2549" width="16.6640625" bestFit="1" customWidth="1"/>
    <col min="2550" max="2550" width="11.88671875" bestFit="1" customWidth="1"/>
    <col min="2551" max="2551" width="10.5546875" bestFit="1" customWidth="1"/>
    <col min="2552" max="2552" width="16.6640625" bestFit="1" customWidth="1"/>
    <col min="2553" max="2554" width="10.5546875" bestFit="1" customWidth="1"/>
    <col min="2555" max="2555" width="16.6640625" bestFit="1" customWidth="1"/>
    <col min="2556" max="2556" width="12.5546875" customWidth="1"/>
    <col min="2557" max="2557" width="10.5546875" bestFit="1" customWidth="1"/>
    <col min="2558" max="2558" width="13.109375" bestFit="1" customWidth="1"/>
    <col min="2559" max="2559" width="16.6640625" bestFit="1" customWidth="1"/>
    <col min="2560" max="2560" width="11.88671875" bestFit="1" customWidth="1"/>
    <col min="2561" max="2561" width="10.5546875" bestFit="1" customWidth="1"/>
    <col min="2562" max="2562" width="13.109375" bestFit="1" customWidth="1"/>
    <col min="2563" max="2563" width="16.6640625" bestFit="1" customWidth="1"/>
    <col min="2564" max="2564" width="11.88671875" bestFit="1" customWidth="1"/>
    <col min="2565" max="2565" width="10.5546875" bestFit="1" customWidth="1"/>
    <col min="2566" max="2566" width="16.6640625" bestFit="1" customWidth="1"/>
    <col min="2567" max="2567" width="10.5546875" bestFit="1" customWidth="1"/>
    <col min="2568" max="2568" width="13.109375" bestFit="1" customWidth="1"/>
    <col min="2569" max="2569" width="16.6640625" bestFit="1" customWidth="1"/>
    <col min="2570" max="2570" width="11.88671875" bestFit="1" customWidth="1"/>
    <col min="2571" max="2572" width="10.5546875" bestFit="1" customWidth="1"/>
    <col min="2573" max="2573" width="16.6640625" bestFit="1" customWidth="1"/>
    <col min="2574" max="2574" width="11.88671875" bestFit="1" customWidth="1"/>
    <col min="2575" max="2576" width="10.5546875" bestFit="1" customWidth="1"/>
    <col min="2577" max="2577" width="16.6640625" bestFit="1" customWidth="1"/>
    <col min="2578" max="2578" width="11.88671875" bestFit="1" customWidth="1"/>
    <col min="2579" max="2580" width="10.5546875" bestFit="1" customWidth="1"/>
    <col min="2581" max="2581" width="16.6640625" bestFit="1" customWidth="1"/>
    <col min="2582" max="2582" width="11.88671875" bestFit="1" customWidth="1"/>
    <col min="2583" max="2584" width="10.5546875" bestFit="1" customWidth="1"/>
    <col min="2585" max="2585" width="16.6640625" bestFit="1" customWidth="1"/>
    <col min="2586" max="2586" width="11.88671875" bestFit="1" customWidth="1"/>
    <col min="2587" max="2588" width="10.5546875" bestFit="1" customWidth="1"/>
    <col min="2589" max="2589" width="17.44140625" bestFit="1" customWidth="1"/>
    <col min="2590" max="2590" width="11.88671875" bestFit="1" customWidth="1"/>
    <col min="2591" max="2591" width="10.5546875" bestFit="1" customWidth="1"/>
    <col min="2592" max="2592" width="11" customWidth="1"/>
    <col min="2593" max="2593" width="16.6640625" bestFit="1" customWidth="1"/>
    <col min="2594" max="2594" width="12.44140625" customWidth="1"/>
    <col min="2792" max="2792" width="19.6640625" customWidth="1"/>
    <col min="2793" max="2793" width="10.5546875" bestFit="1" customWidth="1"/>
    <col min="2794" max="2794" width="16.6640625" bestFit="1" customWidth="1"/>
    <col min="2795" max="2795" width="13.109375" customWidth="1"/>
    <col min="2796" max="2796" width="11.88671875" bestFit="1" customWidth="1"/>
    <col min="2797" max="2797" width="16.6640625" bestFit="1" customWidth="1"/>
    <col min="2798" max="2798" width="13.109375" bestFit="1" customWidth="1"/>
    <col min="2799" max="2799" width="11.88671875" bestFit="1" customWidth="1"/>
    <col min="2800" max="2800" width="13.109375" bestFit="1" customWidth="1"/>
    <col min="2801" max="2801" width="16.6640625" bestFit="1" customWidth="1"/>
    <col min="2802" max="2803" width="11.88671875" bestFit="1" customWidth="1"/>
    <col min="2804" max="2804" width="13.109375" bestFit="1" customWidth="1"/>
    <col min="2805" max="2805" width="16.6640625" bestFit="1" customWidth="1"/>
    <col min="2806" max="2806" width="11.88671875" bestFit="1" customWidth="1"/>
    <col min="2807" max="2807" width="10.5546875" bestFit="1" customWidth="1"/>
    <col min="2808" max="2808" width="16.6640625" bestFit="1" customWidth="1"/>
    <col min="2809" max="2810" width="10.5546875" bestFit="1" customWidth="1"/>
    <col min="2811" max="2811" width="16.6640625" bestFit="1" customWidth="1"/>
    <col min="2812" max="2812" width="12.5546875" customWidth="1"/>
    <col min="2813" max="2813" width="10.5546875" bestFit="1" customWidth="1"/>
    <col min="2814" max="2814" width="13.109375" bestFit="1" customWidth="1"/>
    <col min="2815" max="2815" width="16.6640625" bestFit="1" customWidth="1"/>
    <col min="2816" max="2816" width="11.88671875" bestFit="1" customWidth="1"/>
    <col min="2817" max="2817" width="10.5546875" bestFit="1" customWidth="1"/>
    <col min="2818" max="2818" width="13.109375" bestFit="1" customWidth="1"/>
    <col min="2819" max="2819" width="16.6640625" bestFit="1" customWidth="1"/>
    <col min="2820" max="2820" width="11.88671875" bestFit="1" customWidth="1"/>
    <col min="2821" max="2821" width="10.5546875" bestFit="1" customWidth="1"/>
    <col min="2822" max="2822" width="16.6640625" bestFit="1" customWidth="1"/>
    <col min="2823" max="2823" width="10.5546875" bestFit="1" customWidth="1"/>
    <col min="2824" max="2824" width="13.109375" bestFit="1" customWidth="1"/>
    <col min="2825" max="2825" width="16.6640625" bestFit="1" customWidth="1"/>
    <col min="2826" max="2826" width="11.88671875" bestFit="1" customWidth="1"/>
    <col min="2827" max="2828" width="10.5546875" bestFit="1" customWidth="1"/>
    <col min="2829" max="2829" width="16.6640625" bestFit="1" customWidth="1"/>
    <col min="2830" max="2830" width="11.88671875" bestFit="1" customWidth="1"/>
    <col min="2831" max="2832" width="10.5546875" bestFit="1" customWidth="1"/>
    <col min="2833" max="2833" width="16.6640625" bestFit="1" customWidth="1"/>
    <col min="2834" max="2834" width="11.88671875" bestFit="1" customWidth="1"/>
    <col min="2835" max="2836" width="10.5546875" bestFit="1" customWidth="1"/>
    <col min="2837" max="2837" width="16.6640625" bestFit="1" customWidth="1"/>
    <col min="2838" max="2838" width="11.88671875" bestFit="1" customWidth="1"/>
    <col min="2839" max="2840" width="10.5546875" bestFit="1" customWidth="1"/>
    <col min="2841" max="2841" width="16.6640625" bestFit="1" customWidth="1"/>
    <col min="2842" max="2842" width="11.88671875" bestFit="1" customWidth="1"/>
    <col min="2843" max="2844" width="10.5546875" bestFit="1" customWidth="1"/>
    <col min="2845" max="2845" width="17.44140625" bestFit="1" customWidth="1"/>
    <col min="2846" max="2846" width="11.88671875" bestFit="1" customWidth="1"/>
    <col min="2847" max="2847" width="10.5546875" bestFit="1" customWidth="1"/>
    <col min="2848" max="2848" width="11" customWidth="1"/>
    <col min="2849" max="2849" width="16.6640625" bestFit="1" customWidth="1"/>
    <col min="2850" max="2850" width="12.44140625" customWidth="1"/>
    <col min="3048" max="3048" width="19.6640625" customWidth="1"/>
    <col min="3049" max="3049" width="10.5546875" bestFit="1" customWidth="1"/>
    <col min="3050" max="3050" width="16.6640625" bestFit="1" customWidth="1"/>
    <col min="3051" max="3051" width="13.109375" customWidth="1"/>
    <col min="3052" max="3052" width="11.88671875" bestFit="1" customWidth="1"/>
    <col min="3053" max="3053" width="16.6640625" bestFit="1" customWidth="1"/>
    <col min="3054" max="3054" width="13.109375" bestFit="1" customWidth="1"/>
    <col min="3055" max="3055" width="11.88671875" bestFit="1" customWidth="1"/>
    <col min="3056" max="3056" width="13.109375" bestFit="1" customWidth="1"/>
    <col min="3057" max="3057" width="16.6640625" bestFit="1" customWidth="1"/>
    <col min="3058" max="3059" width="11.88671875" bestFit="1" customWidth="1"/>
    <col min="3060" max="3060" width="13.109375" bestFit="1" customWidth="1"/>
    <col min="3061" max="3061" width="16.6640625" bestFit="1" customWidth="1"/>
    <col min="3062" max="3062" width="11.88671875" bestFit="1" customWidth="1"/>
    <col min="3063" max="3063" width="10.5546875" bestFit="1" customWidth="1"/>
    <col min="3064" max="3064" width="16.6640625" bestFit="1" customWidth="1"/>
    <col min="3065" max="3066" width="10.5546875" bestFit="1" customWidth="1"/>
    <col min="3067" max="3067" width="16.6640625" bestFit="1" customWidth="1"/>
    <col min="3068" max="3068" width="12.5546875" customWidth="1"/>
    <col min="3069" max="3069" width="10.5546875" bestFit="1" customWidth="1"/>
    <col min="3070" max="3070" width="13.109375" bestFit="1" customWidth="1"/>
    <col min="3071" max="3071" width="16.6640625" bestFit="1" customWidth="1"/>
    <col min="3072" max="3072" width="11.88671875" bestFit="1" customWidth="1"/>
    <col min="3073" max="3073" width="10.5546875" bestFit="1" customWidth="1"/>
    <col min="3074" max="3074" width="13.109375" bestFit="1" customWidth="1"/>
    <col min="3075" max="3075" width="16.6640625" bestFit="1" customWidth="1"/>
    <col min="3076" max="3076" width="11.88671875" bestFit="1" customWidth="1"/>
    <col min="3077" max="3077" width="10.5546875" bestFit="1" customWidth="1"/>
    <col min="3078" max="3078" width="16.6640625" bestFit="1" customWidth="1"/>
    <col min="3079" max="3079" width="10.5546875" bestFit="1" customWidth="1"/>
    <col min="3080" max="3080" width="13.109375" bestFit="1" customWidth="1"/>
    <col min="3081" max="3081" width="16.6640625" bestFit="1" customWidth="1"/>
    <col min="3082" max="3082" width="11.88671875" bestFit="1" customWidth="1"/>
    <col min="3083" max="3084" width="10.5546875" bestFit="1" customWidth="1"/>
    <col min="3085" max="3085" width="16.6640625" bestFit="1" customWidth="1"/>
    <col min="3086" max="3086" width="11.88671875" bestFit="1" customWidth="1"/>
    <col min="3087" max="3088" width="10.5546875" bestFit="1" customWidth="1"/>
    <col min="3089" max="3089" width="16.6640625" bestFit="1" customWidth="1"/>
    <col min="3090" max="3090" width="11.88671875" bestFit="1" customWidth="1"/>
    <col min="3091" max="3092" width="10.5546875" bestFit="1" customWidth="1"/>
    <col min="3093" max="3093" width="16.6640625" bestFit="1" customWidth="1"/>
    <col min="3094" max="3094" width="11.88671875" bestFit="1" customWidth="1"/>
    <col min="3095" max="3096" width="10.5546875" bestFit="1" customWidth="1"/>
    <col min="3097" max="3097" width="16.6640625" bestFit="1" customWidth="1"/>
    <col min="3098" max="3098" width="11.88671875" bestFit="1" customWidth="1"/>
    <col min="3099" max="3100" width="10.5546875" bestFit="1" customWidth="1"/>
    <col min="3101" max="3101" width="17.44140625" bestFit="1" customWidth="1"/>
    <col min="3102" max="3102" width="11.88671875" bestFit="1" customWidth="1"/>
    <col min="3103" max="3103" width="10.5546875" bestFit="1" customWidth="1"/>
    <col min="3104" max="3104" width="11" customWidth="1"/>
    <col min="3105" max="3105" width="16.6640625" bestFit="1" customWidth="1"/>
    <col min="3106" max="3106" width="12.44140625" customWidth="1"/>
    <col min="3304" max="3304" width="19.6640625" customWidth="1"/>
    <col min="3305" max="3305" width="10.5546875" bestFit="1" customWidth="1"/>
    <col min="3306" max="3306" width="16.6640625" bestFit="1" customWidth="1"/>
    <col min="3307" max="3307" width="13.109375" customWidth="1"/>
    <col min="3308" max="3308" width="11.88671875" bestFit="1" customWidth="1"/>
    <col min="3309" max="3309" width="16.6640625" bestFit="1" customWidth="1"/>
    <col min="3310" max="3310" width="13.109375" bestFit="1" customWidth="1"/>
    <col min="3311" max="3311" width="11.88671875" bestFit="1" customWidth="1"/>
    <col min="3312" max="3312" width="13.109375" bestFit="1" customWidth="1"/>
    <col min="3313" max="3313" width="16.6640625" bestFit="1" customWidth="1"/>
    <col min="3314" max="3315" width="11.88671875" bestFit="1" customWidth="1"/>
    <col min="3316" max="3316" width="13.109375" bestFit="1" customWidth="1"/>
    <col min="3317" max="3317" width="16.6640625" bestFit="1" customWidth="1"/>
    <col min="3318" max="3318" width="11.88671875" bestFit="1" customWidth="1"/>
    <col min="3319" max="3319" width="10.5546875" bestFit="1" customWidth="1"/>
    <col min="3320" max="3320" width="16.6640625" bestFit="1" customWidth="1"/>
    <col min="3321" max="3322" width="10.5546875" bestFit="1" customWidth="1"/>
    <col min="3323" max="3323" width="16.6640625" bestFit="1" customWidth="1"/>
    <col min="3324" max="3324" width="12.5546875" customWidth="1"/>
    <col min="3325" max="3325" width="10.5546875" bestFit="1" customWidth="1"/>
    <col min="3326" max="3326" width="13.109375" bestFit="1" customWidth="1"/>
    <col min="3327" max="3327" width="16.6640625" bestFit="1" customWidth="1"/>
    <col min="3328" max="3328" width="11.88671875" bestFit="1" customWidth="1"/>
    <col min="3329" max="3329" width="10.5546875" bestFit="1" customWidth="1"/>
    <col min="3330" max="3330" width="13.109375" bestFit="1" customWidth="1"/>
    <col min="3331" max="3331" width="16.6640625" bestFit="1" customWidth="1"/>
    <col min="3332" max="3332" width="11.88671875" bestFit="1" customWidth="1"/>
    <col min="3333" max="3333" width="10.5546875" bestFit="1" customWidth="1"/>
    <col min="3334" max="3334" width="16.6640625" bestFit="1" customWidth="1"/>
    <col min="3335" max="3335" width="10.5546875" bestFit="1" customWidth="1"/>
    <col min="3336" max="3336" width="13.109375" bestFit="1" customWidth="1"/>
    <col min="3337" max="3337" width="16.6640625" bestFit="1" customWidth="1"/>
    <col min="3338" max="3338" width="11.88671875" bestFit="1" customWidth="1"/>
    <col min="3339" max="3340" width="10.5546875" bestFit="1" customWidth="1"/>
    <col min="3341" max="3341" width="16.6640625" bestFit="1" customWidth="1"/>
    <col min="3342" max="3342" width="11.88671875" bestFit="1" customWidth="1"/>
    <col min="3343" max="3344" width="10.5546875" bestFit="1" customWidth="1"/>
    <col min="3345" max="3345" width="16.6640625" bestFit="1" customWidth="1"/>
    <col min="3346" max="3346" width="11.88671875" bestFit="1" customWidth="1"/>
    <col min="3347" max="3348" width="10.5546875" bestFit="1" customWidth="1"/>
    <col min="3349" max="3349" width="16.6640625" bestFit="1" customWidth="1"/>
    <col min="3350" max="3350" width="11.88671875" bestFit="1" customWidth="1"/>
    <col min="3351" max="3352" width="10.5546875" bestFit="1" customWidth="1"/>
    <col min="3353" max="3353" width="16.6640625" bestFit="1" customWidth="1"/>
    <col min="3354" max="3354" width="11.88671875" bestFit="1" customWidth="1"/>
    <col min="3355" max="3356" width="10.5546875" bestFit="1" customWidth="1"/>
    <col min="3357" max="3357" width="17.44140625" bestFit="1" customWidth="1"/>
    <col min="3358" max="3358" width="11.88671875" bestFit="1" customWidth="1"/>
    <col min="3359" max="3359" width="10.5546875" bestFit="1" customWidth="1"/>
    <col min="3360" max="3360" width="11" customWidth="1"/>
    <col min="3361" max="3361" width="16.6640625" bestFit="1" customWidth="1"/>
    <col min="3362" max="3362" width="12.44140625" customWidth="1"/>
    <col min="3560" max="3560" width="19.6640625" customWidth="1"/>
    <col min="3561" max="3561" width="10.5546875" bestFit="1" customWidth="1"/>
    <col min="3562" max="3562" width="16.6640625" bestFit="1" customWidth="1"/>
    <col min="3563" max="3563" width="13.109375" customWidth="1"/>
    <col min="3564" max="3564" width="11.88671875" bestFit="1" customWidth="1"/>
    <col min="3565" max="3565" width="16.6640625" bestFit="1" customWidth="1"/>
    <col min="3566" max="3566" width="13.109375" bestFit="1" customWidth="1"/>
    <col min="3567" max="3567" width="11.88671875" bestFit="1" customWidth="1"/>
    <col min="3568" max="3568" width="13.109375" bestFit="1" customWidth="1"/>
    <col min="3569" max="3569" width="16.6640625" bestFit="1" customWidth="1"/>
    <col min="3570" max="3571" width="11.88671875" bestFit="1" customWidth="1"/>
    <col min="3572" max="3572" width="13.109375" bestFit="1" customWidth="1"/>
    <col min="3573" max="3573" width="16.6640625" bestFit="1" customWidth="1"/>
    <col min="3574" max="3574" width="11.88671875" bestFit="1" customWidth="1"/>
    <col min="3575" max="3575" width="10.5546875" bestFit="1" customWidth="1"/>
    <col min="3576" max="3576" width="16.6640625" bestFit="1" customWidth="1"/>
    <col min="3577" max="3578" width="10.5546875" bestFit="1" customWidth="1"/>
    <col min="3579" max="3579" width="16.6640625" bestFit="1" customWidth="1"/>
    <col min="3580" max="3580" width="12.5546875" customWidth="1"/>
    <col min="3581" max="3581" width="10.5546875" bestFit="1" customWidth="1"/>
    <col min="3582" max="3582" width="13.109375" bestFit="1" customWidth="1"/>
    <col min="3583" max="3583" width="16.6640625" bestFit="1" customWidth="1"/>
    <col min="3584" max="3584" width="11.88671875" bestFit="1" customWidth="1"/>
    <col min="3585" max="3585" width="10.5546875" bestFit="1" customWidth="1"/>
    <col min="3586" max="3586" width="13.109375" bestFit="1" customWidth="1"/>
    <col min="3587" max="3587" width="16.6640625" bestFit="1" customWidth="1"/>
    <col min="3588" max="3588" width="11.88671875" bestFit="1" customWidth="1"/>
    <col min="3589" max="3589" width="10.5546875" bestFit="1" customWidth="1"/>
    <col min="3590" max="3590" width="16.6640625" bestFit="1" customWidth="1"/>
    <col min="3591" max="3591" width="10.5546875" bestFit="1" customWidth="1"/>
    <col min="3592" max="3592" width="13.109375" bestFit="1" customWidth="1"/>
    <col min="3593" max="3593" width="16.6640625" bestFit="1" customWidth="1"/>
    <col min="3594" max="3594" width="11.88671875" bestFit="1" customWidth="1"/>
    <col min="3595" max="3596" width="10.5546875" bestFit="1" customWidth="1"/>
    <col min="3597" max="3597" width="16.6640625" bestFit="1" customWidth="1"/>
    <col min="3598" max="3598" width="11.88671875" bestFit="1" customWidth="1"/>
    <col min="3599" max="3600" width="10.5546875" bestFit="1" customWidth="1"/>
    <col min="3601" max="3601" width="16.6640625" bestFit="1" customWidth="1"/>
    <col min="3602" max="3602" width="11.88671875" bestFit="1" customWidth="1"/>
    <col min="3603" max="3604" width="10.5546875" bestFit="1" customWidth="1"/>
    <col min="3605" max="3605" width="16.6640625" bestFit="1" customWidth="1"/>
    <col min="3606" max="3606" width="11.88671875" bestFit="1" customWidth="1"/>
    <col min="3607" max="3608" width="10.5546875" bestFit="1" customWidth="1"/>
    <col min="3609" max="3609" width="16.6640625" bestFit="1" customWidth="1"/>
    <col min="3610" max="3610" width="11.88671875" bestFit="1" customWidth="1"/>
    <col min="3611" max="3612" width="10.5546875" bestFit="1" customWidth="1"/>
    <col min="3613" max="3613" width="17.44140625" bestFit="1" customWidth="1"/>
    <col min="3614" max="3614" width="11.88671875" bestFit="1" customWidth="1"/>
    <col min="3615" max="3615" width="10.5546875" bestFit="1" customWidth="1"/>
    <col min="3616" max="3616" width="11" customWidth="1"/>
    <col min="3617" max="3617" width="16.6640625" bestFit="1" customWidth="1"/>
    <col min="3618" max="3618" width="12.44140625" customWidth="1"/>
    <col min="3816" max="3816" width="19.6640625" customWidth="1"/>
    <col min="3817" max="3817" width="10.5546875" bestFit="1" customWidth="1"/>
    <col min="3818" max="3818" width="16.6640625" bestFit="1" customWidth="1"/>
    <col min="3819" max="3819" width="13.109375" customWidth="1"/>
    <col min="3820" max="3820" width="11.88671875" bestFit="1" customWidth="1"/>
    <col min="3821" max="3821" width="16.6640625" bestFit="1" customWidth="1"/>
    <col min="3822" max="3822" width="13.109375" bestFit="1" customWidth="1"/>
    <col min="3823" max="3823" width="11.88671875" bestFit="1" customWidth="1"/>
    <col min="3824" max="3824" width="13.109375" bestFit="1" customWidth="1"/>
    <col min="3825" max="3825" width="16.6640625" bestFit="1" customWidth="1"/>
    <col min="3826" max="3827" width="11.88671875" bestFit="1" customWidth="1"/>
    <col min="3828" max="3828" width="13.109375" bestFit="1" customWidth="1"/>
    <col min="3829" max="3829" width="16.6640625" bestFit="1" customWidth="1"/>
    <col min="3830" max="3830" width="11.88671875" bestFit="1" customWidth="1"/>
    <col min="3831" max="3831" width="10.5546875" bestFit="1" customWidth="1"/>
    <col min="3832" max="3832" width="16.6640625" bestFit="1" customWidth="1"/>
    <col min="3833" max="3834" width="10.5546875" bestFit="1" customWidth="1"/>
    <col min="3835" max="3835" width="16.6640625" bestFit="1" customWidth="1"/>
    <col min="3836" max="3836" width="12.5546875" customWidth="1"/>
    <col min="3837" max="3837" width="10.5546875" bestFit="1" customWidth="1"/>
    <col min="3838" max="3838" width="13.109375" bestFit="1" customWidth="1"/>
    <col min="3839" max="3839" width="16.6640625" bestFit="1" customWidth="1"/>
    <col min="3840" max="3840" width="11.88671875" bestFit="1" customWidth="1"/>
    <col min="3841" max="3841" width="10.5546875" bestFit="1" customWidth="1"/>
    <col min="3842" max="3842" width="13.109375" bestFit="1" customWidth="1"/>
    <col min="3843" max="3843" width="16.6640625" bestFit="1" customWidth="1"/>
    <col min="3844" max="3844" width="11.88671875" bestFit="1" customWidth="1"/>
    <col min="3845" max="3845" width="10.5546875" bestFit="1" customWidth="1"/>
    <col min="3846" max="3846" width="16.6640625" bestFit="1" customWidth="1"/>
    <col min="3847" max="3847" width="10.5546875" bestFit="1" customWidth="1"/>
    <col min="3848" max="3848" width="13.109375" bestFit="1" customWidth="1"/>
    <col min="3849" max="3849" width="16.6640625" bestFit="1" customWidth="1"/>
    <col min="3850" max="3850" width="11.88671875" bestFit="1" customWidth="1"/>
    <col min="3851" max="3852" width="10.5546875" bestFit="1" customWidth="1"/>
    <col min="3853" max="3853" width="16.6640625" bestFit="1" customWidth="1"/>
    <col min="3854" max="3854" width="11.88671875" bestFit="1" customWidth="1"/>
    <col min="3855" max="3856" width="10.5546875" bestFit="1" customWidth="1"/>
    <col min="3857" max="3857" width="16.6640625" bestFit="1" customWidth="1"/>
    <col min="3858" max="3858" width="11.88671875" bestFit="1" customWidth="1"/>
    <col min="3859" max="3860" width="10.5546875" bestFit="1" customWidth="1"/>
    <col min="3861" max="3861" width="16.6640625" bestFit="1" customWidth="1"/>
    <col min="3862" max="3862" width="11.88671875" bestFit="1" customWidth="1"/>
    <col min="3863" max="3864" width="10.5546875" bestFit="1" customWidth="1"/>
    <col min="3865" max="3865" width="16.6640625" bestFit="1" customWidth="1"/>
    <col min="3866" max="3866" width="11.88671875" bestFit="1" customWidth="1"/>
    <col min="3867" max="3868" width="10.5546875" bestFit="1" customWidth="1"/>
    <col min="3869" max="3869" width="17.44140625" bestFit="1" customWidth="1"/>
    <col min="3870" max="3870" width="11.88671875" bestFit="1" customWidth="1"/>
    <col min="3871" max="3871" width="10.5546875" bestFit="1" customWidth="1"/>
    <col min="3872" max="3872" width="11" customWidth="1"/>
    <col min="3873" max="3873" width="16.6640625" bestFit="1" customWidth="1"/>
    <col min="3874" max="3874" width="12.44140625" customWidth="1"/>
    <col min="4072" max="4072" width="19.6640625" customWidth="1"/>
    <col min="4073" max="4073" width="10.5546875" bestFit="1" customWidth="1"/>
    <col min="4074" max="4074" width="16.6640625" bestFit="1" customWidth="1"/>
    <col min="4075" max="4075" width="13.109375" customWidth="1"/>
    <col min="4076" max="4076" width="11.88671875" bestFit="1" customWidth="1"/>
    <col min="4077" max="4077" width="16.6640625" bestFit="1" customWidth="1"/>
    <col min="4078" max="4078" width="13.109375" bestFit="1" customWidth="1"/>
    <col min="4079" max="4079" width="11.88671875" bestFit="1" customWidth="1"/>
    <col min="4080" max="4080" width="13.109375" bestFit="1" customWidth="1"/>
    <col min="4081" max="4081" width="16.6640625" bestFit="1" customWidth="1"/>
    <col min="4082" max="4083" width="11.88671875" bestFit="1" customWidth="1"/>
    <col min="4084" max="4084" width="13.109375" bestFit="1" customWidth="1"/>
    <col min="4085" max="4085" width="16.6640625" bestFit="1" customWidth="1"/>
    <col min="4086" max="4086" width="11.88671875" bestFit="1" customWidth="1"/>
    <col min="4087" max="4087" width="10.5546875" bestFit="1" customWidth="1"/>
    <col min="4088" max="4088" width="16.6640625" bestFit="1" customWidth="1"/>
    <col min="4089" max="4090" width="10.5546875" bestFit="1" customWidth="1"/>
    <col min="4091" max="4091" width="16.6640625" bestFit="1" customWidth="1"/>
    <col min="4092" max="4092" width="12.5546875" customWidth="1"/>
    <col min="4093" max="4093" width="10.5546875" bestFit="1" customWidth="1"/>
    <col min="4094" max="4094" width="13.109375" bestFit="1" customWidth="1"/>
    <col min="4095" max="4095" width="16.6640625" bestFit="1" customWidth="1"/>
    <col min="4096" max="4096" width="11.88671875" bestFit="1" customWidth="1"/>
    <col min="4097" max="4097" width="10.5546875" bestFit="1" customWidth="1"/>
    <col min="4098" max="4098" width="13.109375" bestFit="1" customWidth="1"/>
    <col min="4099" max="4099" width="16.6640625" bestFit="1" customWidth="1"/>
    <col min="4100" max="4100" width="11.88671875" bestFit="1" customWidth="1"/>
    <col min="4101" max="4101" width="10.5546875" bestFit="1" customWidth="1"/>
    <col min="4102" max="4102" width="16.6640625" bestFit="1" customWidth="1"/>
    <col min="4103" max="4103" width="10.5546875" bestFit="1" customWidth="1"/>
    <col min="4104" max="4104" width="13.109375" bestFit="1" customWidth="1"/>
    <col min="4105" max="4105" width="16.6640625" bestFit="1" customWidth="1"/>
    <col min="4106" max="4106" width="11.88671875" bestFit="1" customWidth="1"/>
    <col min="4107" max="4108" width="10.5546875" bestFit="1" customWidth="1"/>
    <col min="4109" max="4109" width="16.6640625" bestFit="1" customWidth="1"/>
    <col min="4110" max="4110" width="11.88671875" bestFit="1" customWidth="1"/>
    <col min="4111" max="4112" width="10.5546875" bestFit="1" customWidth="1"/>
    <col min="4113" max="4113" width="16.6640625" bestFit="1" customWidth="1"/>
    <col min="4114" max="4114" width="11.88671875" bestFit="1" customWidth="1"/>
    <col min="4115" max="4116" width="10.5546875" bestFit="1" customWidth="1"/>
    <col min="4117" max="4117" width="16.6640625" bestFit="1" customWidth="1"/>
    <col min="4118" max="4118" width="11.88671875" bestFit="1" customWidth="1"/>
    <col min="4119" max="4120" width="10.5546875" bestFit="1" customWidth="1"/>
    <col min="4121" max="4121" width="16.6640625" bestFit="1" customWidth="1"/>
    <col min="4122" max="4122" width="11.88671875" bestFit="1" customWidth="1"/>
    <col min="4123" max="4124" width="10.5546875" bestFit="1" customWidth="1"/>
    <col min="4125" max="4125" width="17.44140625" bestFit="1" customWidth="1"/>
    <col min="4126" max="4126" width="11.88671875" bestFit="1" customWidth="1"/>
    <col min="4127" max="4127" width="10.5546875" bestFit="1" customWidth="1"/>
    <col min="4128" max="4128" width="11" customWidth="1"/>
    <col min="4129" max="4129" width="16.6640625" bestFit="1" customWidth="1"/>
    <col min="4130" max="4130" width="12.44140625" customWidth="1"/>
    <col min="4328" max="4328" width="19.6640625" customWidth="1"/>
    <col min="4329" max="4329" width="10.5546875" bestFit="1" customWidth="1"/>
    <col min="4330" max="4330" width="16.6640625" bestFit="1" customWidth="1"/>
    <col min="4331" max="4331" width="13.109375" customWidth="1"/>
    <col min="4332" max="4332" width="11.88671875" bestFit="1" customWidth="1"/>
    <col min="4333" max="4333" width="16.6640625" bestFit="1" customWidth="1"/>
    <col min="4334" max="4334" width="13.109375" bestFit="1" customWidth="1"/>
    <col min="4335" max="4335" width="11.88671875" bestFit="1" customWidth="1"/>
    <col min="4336" max="4336" width="13.109375" bestFit="1" customWidth="1"/>
    <col min="4337" max="4337" width="16.6640625" bestFit="1" customWidth="1"/>
    <col min="4338" max="4339" width="11.88671875" bestFit="1" customWidth="1"/>
    <col min="4340" max="4340" width="13.109375" bestFit="1" customWidth="1"/>
    <col min="4341" max="4341" width="16.6640625" bestFit="1" customWidth="1"/>
    <col min="4342" max="4342" width="11.88671875" bestFit="1" customWidth="1"/>
    <col min="4343" max="4343" width="10.5546875" bestFit="1" customWidth="1"/>
    <col min="4344" max="4344" width="16.6640625" bestFit="1" customWidth="1"/>
    <col min="4345" max="4346" width="10.5546875" bestFit="1" customWidth="1"/>
    <col min="4347" max="4347" width="16.6640625" bestFit="1" customWidth="1"/>
    <col min="4348" max="4348" width="12.5546875" customWidth="1"/>
    <col min="4349" max="4349" width="10.5546875" bestFit="1" customWidth="1"/>
    <col min="4350" max="4350" width="13.109375" bestFit="1" customWidth="1"/>
    <col min="4351" max="4351" width="16.6640625" bestFit="1" customWidth="1"/>
    <col min="4352" max="4352" width="11.88671875" bestFit="1" customWidth="1"/>
    <col min="4353" max="4353" width="10.5546875" bestFit="1" customWidth="1"/>
    <col min="4354" max="4354" width="13.109375" bestFit="1" customWidth="1"/>
    <col min="4355" max="4355" width="16.6640625" bestFit="1" customWidth="1"/>
    <col min="4356" max="4356" width="11.88671875" bestFit="1" customWidth="1"/>
    <col min="4357" max="4357" width="10.5546875" bestFit="1" customWidth="1"/>
    <col min="4358" max="4358" width="16.6640625" bestFit="1" customWidth="1"/>
    <col min="4359" max="4359" width="10.5546875" bestFit="1" customWidth="1"/>
    <col min="4360" max="4360" width="13.109375" bestFit="1" customWidth="1"/>
    <col min="4361" max="4361" width="16.6640625" bestFit="1" customWidth="1"/>
    <col min="4362" max="4362" width="11.88671875" bestFit="1" customWidth="1"/>
    <col min="4363" max="4364" width="10.5546875" bestFit="1" customWidth="1"/>
    <col min="4365" max="4365" width="16.6640625" bestFit="1" customWidth="1"/>
    <col min="4366" max="4366" width="11.88671875" bestFit="1" customWidth="1"/>
    <col min="4367" max="4368" width="10.5546875" bestFit="1" customWidth="1"/>
    <col min="4369" max="4369" width="16.6640625" bestFit="1" customWidth="1"/>
    <col min="4370" max="4370" width="11.88671875" bestFit="1" customWidth="1"/>
    <col min="4371" max="4372" width="10.5546875" bestFit="1" customWidth="1"/>
    <col min="4373" max="4373" width="16.6640625" bestFit="1" customWidth="1"/>
    <col min="4374" max="4374" width="11.88671875" bestFit="1" customWidth="1"/>
    <col min="4375" max="4376" width="10.5546875" bestFit="1" customWidth="1"/>
    <col min="4377" max="4377" width="16.6640625" bestFit="1" customWidth="1"/>
    <col min="4378" max="4378" width="11.88671875" bestFit="1" customWidth="1"/>
    <col min="4379" max="4380" width="10.5546875" bestFit="1" customWidth="1"/>
    <col min="4381" max="4381" width="17.44140625" bestFit="1" customWidth="1"/>
    <col min="4382" max="4382" width="11.88671875" bestFit="1" customWidth="1"/>
    <col min="4383" max="4383" width="10.5546875" bestFit="1" customWidth="1"/>
    <col min="4384" max="4384" width="11" customWidth="1"/>
    <col min="4385" max="4385" width="16.6640625" bestFit="1" customWidth="1"/>
    <col min="4386" max="4386" width="12.44140625" customWidth="1"/>
    <col min="4584" max="4584" width="19.6640625" customWidth="1"/>
    <col min="4585" max="4585" width="10.5546875" bestFit="1" customWidth="1"/>
    <col min="4586" max="4586" width="16.6640625" bestFit="1" customWidth="1"/>
    <col min="4587" max="4587" width="13.109375" customWidth="1"/>
    <col min="4588" max="4588" width="11.88671875" bestFit="1" customWidth="1"/>
    <col min="4589" max="4589" width="16.6640625" bestFit="1" customWidth="1"/>
    <col min="4590" max="4590" width="13.109375" bestFit="1" customWidth="1"/>
    <col min="4591" max="4591" width="11.88671875" bestFit="1" customWidth="1"/>
    <col min="4592" max="4592" width="13.109375" bestFit="1" customWidth="1"/>
    <col min="4593" max="4593" width="16.6640625" bestFit="1" customWidth="1"/>
    <col min="4594" max="4595" width="11.88671875" bestFit="1" customWidth="1"/>
    <col min="4596" max="4596" width="13.109375" bestFit="1" customWidth="1"/>
    <col min="4597" max="4597" width="16.6640625" bestFit="1" customWidth="1"/>
    <col min="4598" max="4598" width="11.88671875" bestFit="1" customWidth="1"/>
    <col min="4599" max="4599" width="10.5546875" bestFit="1" customWidth="1"/>
    <col min="4600" max="4600" width="16.6640625" bestFit="1" customWidth="1"/>
    <col min="4601" max="4602" width="10.5546875" bestFit="1" customWidth="1"/>
    <col min="4603" max="4603" width="16.6640625" bestFit="1" customWidth="1"/>
    <col min="4604" max="4604" width="12.5546875" customWidth="1"/>
    <col min="4605" max="4605" width="10.5546875" bestFit="1" customWidth="1"/>
    <col min="4606" max="4606" width="13.109375" bestFit="1" customWidth="1"/>
    <col min="4607" max="4607" width="16.6640625" bestFit="1" customWidth="1"/>
    <col min="4608" max="4608" width="11.88671875" bestFit="1" customWidth="1"/>
    <col min="4609" max="4609" width="10.5546875" bestFit="1" customWidth="1"/>
    <col min="4610" max="4610" width="13.109375" bestFit="1" customWidth="1"/>
    <col min="4611" max="4611" width="16.6640625" bestFit="1" customWidth="1"/>
    <col min="4612" max="4612" width="11.88671875" bestFit="1" customWidth="1"/>
    <col min="4613" max="4613" width="10.5546875" bestFit="1" customWidth="1"/>
    <col min="4614" max="4614" width="16.6640625" bestFit="1" customWidth="1"/>
    <col min="4615" max="4615" width="10.5546875" bestFit="1" customWidth="1"/>
    <col min="4616" max="4616" width="13.109375" bestFit="1" customWidth="1"/>
    <col min="4617" max="4617" width="16.6640625" bestFit="1" customWidth="1"/>
    <col min="4618" max="4618" width="11.88671875" bestFit="1" customWidth="1"/>
    <col min="4619" max="4620" width="10.5546875" bestFit="1" customWidth="1"/>
    <col min="4621" max="4621" width="16.6640625" bestFit="1" customWidth="1"/>
    <col min="4622" max="4622" width="11.88671875" bestFit="1" customWidth="1"/>
    <col min="4623" max="4624" width="10.5546875" bestFit="1" customWidth="1"/>
    <col min="4625" max="4625" width="16.6640625" bestFit="1" customWidth="1"/>
    <col min="4626" max="4626" width="11.88671875" bestFit="1" customWidth="1"/>
    <col min="4627" max="4628" width="10.5546875" bestFit="1" customWidth="1"/>
    <col min="4629" max="4629" width="16.6640625" bestFit="1" customWidth="1"/>
    <col min="4630" max="4630" width="11.88671875" bestFit="1" customWidth="1"/>
    <col min="4631" max="4632" width="10.5546875" bestFit="1" customWidth="1"/>
    <col min="4633" max="4633" width="16.6640625" bestFit="1" customWidth="1"/>
    <col min="4634" max="4634" width="11.88671875" bestFit="1" customWidth="1"/>
    <col min="4635" max="4636" width="10.5546875" bestFit="1" customWidth="1"/>
    <col min="4637" max="4637" width="17.44140625" bestFit="1" customWidth="1"/>
    <col min="4638" max="4638" width="11.88671875" bestFit="1" customWidth="1"/>
    <col min="4639" max="4639" width="10.5546875" bestFit="1" customWidth="1"/>
    <col min="4640" max="4640" width="11" customWidth="1"/>
    <col min="4641" max="4641" width="16.6640625" bestFit="1" customWidth="1"/>
    <col min="4642" max="4642" width="12.44140625" customWidth="1"/>
    <col min="4840" max="4840" width="19.6640625" customWidth="1"/>
    <col min="4841" max="4841" width="10.5546875" bestFit="1" customWidth="1"/>
    <col min="4842" max="4842" width="16.6640625" bestFit="1" customWidth="1"/>
    <col min="4843" max="4843" width="13.109375" customWidth="1"/>
    <col min="4844" max="4844" width="11.88671875" bestFit="1" customWidth="1"/>
    <col min="4845" max="4845" width="16.6640625" bestFit="1" customWidth="1"/>
    <col min="4846" max="4846" width="13.109375" bestFit="1" customWidth="1"/>
    <col min="4847" max="4847" width="11.88671875" bestFit="1" customWidth="1"/>
    <col min="4848" max="4848" width="13.109375" bestFit="1" customWidth="1"/>
    <col min="4849" max="4849" width="16.6640625" bestFit="1" customWidth="1"/>
    <col min="4850" max="4851" width="11.88671875" bestFit="1" customWidth="1"/>
    <col min="4852" max="4852" width="13.109375" bestFit="1" customWidth="1"/>
    <col min="4853" max="4853" width="16.6640625" bestFit="1" customWidth="1"/>
    <col min="4854" max="4854" width="11.88671875" bestFit="1" customWidth="1"/>
    <col min="4855" max="4855" width="10.5546875" bestFit="1" customWidth="1"/>
    <col min="4856" max="4856" width="16.6640625" bestFit="1" customWidth="1"/>
    <col min="4857" max="4858" width="10.5546875" bestFit="1" customWidth="1"/>
    <col min="4859" max="4859" width="16.6640625" bestFit="1" customWidth="1"/>
    <col min="4860" max="4860" width="12.5546875" customWidth="1"/>
    <col min="4861" max="4861" width="10.5546875" bestFit="1" customWidth="1"/>
    <col min="4862" max="4862" width="13.109375" bestFit="1" customWidth="1"/>
    <col min="4863" max="4863" width="16.6640625" bestFit="1" customWidth="1"/>
    <col min="4864" max="4864" width="11.88671875" bestFit="1" customWidth="1"/>
    <col min="4865" max="4865" width="10.5546875" bestFit="1" customWidth="1"/>
    <col min="4866" max="4866" width="13.109375" bestFit="1" customWidth="1"/>
    <col min="4867" max="4867" width="16.6640625" bestFit="1" customWidth="1"/>
    <col min="4868" max="4868" width="11.88671875" bestFit="1" customWidth="1"/>
    <col min="4869" max="4869" width="10.5546875" bestFit="1" customWidth="1"/>
    <col min="4870" max="4870" width="16.6640625" bestFit="1" customWidth="1"/>
    <col min="4871" max="4871" width="10.5546875" bestFit="1" customWidth="1"/>
    <col min="4872" max="4872" width="13.109375" bestFit="1" customWidth="1"/>
    <col min="4873" max="4873" width="16.6640625" bestFit="1" customWidth="1"/>
    <col min="4874" max="4874" width="11.88671875" bestFit="1" customWidth="1"/>
    <col min="4875" max="4876" width="10.5546875" bestFit="1" customWidth="1"/>
    <col min="4877" max="4877" width="16.6640625" bestFit="1" customWidth="1"/>
    <col min="4878" max="4878" width="11.88671875" bestFit="1" customWidth="1"/>
    <col min="4879" max="4880" width="10.5546875" bestFit="1" customWidth="1"/>
    <col min="4881" max="4881" width="16.6640625" bestFit="1" customWidth="1"/>
    <col min="4882" max="4882" width="11.88671875" bestFit="1" customWidth="1"/>
    <col min="4883" max="4884" width="10.5546875" bestFit="1" customWidth="1"/>
    <col min="4885" max="4885" width="16.6640625" bestFit="1" customWidth="1"/>
    <col min="4886" max="4886" width="11.88671875" bestFit="1" customWidth="1"/>
    <col min="4887" max="4888" width="10.5546875" bestFit="1" customWidth="1"/>
    <col min="4889" max="4889" width="16.6640625" bestFit="1" customWidth="1"/>
    <col min="4890" max="4890" width="11.88671875" bestFit="1" customWidth="1"/>
    <col min="4891" max="4892" width="10.5546875" bestFit="1" customWidth="1"/>
    <col min="4893" max="4893" width="17.44140625" bestFit="1" customWidth="1"/>
    <col min="4894" max="4894" width="11.88671875" bestFit="1" customWidth="1"/>
    <col min="4895" max="4895" width="10.5546875" bestFit="1" customWidth="1"/>
    <col min="4896" max="4896" width="11" customWidth="1"/>
    <col min="4897" max="4897" width="16.6640625" bestFit="1" customWidth="1"/>
    <col min="4898" max="4898" width="12.44140625" customWidth="1"/>
    <col min="5096" max="5096" width="19.6640625" customWidth="1"/>
    <col min="5097" max="5097" width="10.5546875" bestFit="1" customWidth="1"/>
    <col min="5098" max="5098" width="16.6640625" bestFit="1" customWidth="1"/>
    <col min="5099" max="5099" width="13.109375" customWidth="1"/>
    <col min="5100" max="5100" width="11.88671875" bestFit="1" customWidth="1"/>
    <col min="5101" max="5101" width="16.6640625" bestFit="1" customWidth="1"/>
    <col min="5102" max="5102" width="13.109375" bestFit="1" customWidth="1"/>
    <col min="5103" max="5103" width="11.88671875" bestFit="1" customWidth="1"/>
    <col min="5104" max="5104" width="13.109375" bestFit="1" customWidth="1"/>
    <col min="5105" max="5105" width="16.6640625" bestFit="1" customWidth="1"/>
    <col min="5106" max="5107" width="11.88671875" bestFit="1" customWidth="1"/>
    <col min="5108" max="5108" width="13.109375" bestFit="1" customWidth="1"/>
    <col min="5109" max="5109" width="16.6640625" bestFit="1" customWidth="1"/>
    <col min="5110" max="5110" width="11.88671875" bestFit="1" customWidth="1"/>
    <col min="5111" max="5111" width="10.5546875" bestFit="1" customWidth="1"/>
    <col min="5112" max="5112" width="16.6640625" bestFit="1" customWidth="1"/>
    <col min="5113" max="5114" width="10.5546875" bestFit="1" customWidth="1"/>
    <col min="5115" max="5115" width="16.6640625" bestFit="1" customWidth="1"/>
    <col min="5116" max="5116" width="12.5546875" customWidth="1"/>
    <col min="5117" max="5117" width="10.5546875" bestFit="1" customWidth="1"/>
    <col min="5118" max="5118" width="13.109375" bestFit="1" customWidth="1"/>
    <col min="5119" max="5119" width="16.6640625" bestFit="1" customWidth="1"/>
    <col min="5120" max="5120" width="11.88671875" bestFit="1" customWidth="1"/>
    <col min="5121" max="5121" width="10.5546875" bestFit="1" customWidth="1"/>
    <col min="5122" max="5122" width="13.109375" bestFit="1" customWidth="1"/>
    <col min="5123" max="5123" width="16.6640625" bestFit="1" customWidth="1"/>
    <col min="5124" max="5124" width="11.88671875" bestFit="1" customWidth="1"/>
    <col min="5125" max="5125" width="10.5546875" bestFit="1" customWidth="1"/>
    <col min="5126" max="5126" width="16.6640625" bestFit="1" customWidth="1"/>
    <col min="5127" max="5127" width="10.5546875" bestFit="1" customWidth="1"/>
    <col min="5128" max="5128" width="13.109375" bestFit="1" customWidth="1"/>
    <col min="5129" max="5129" width="16.6640625" bestFit="1" customWidth="1"/>
    <col min="5130" max="5130" width="11.88671875" bestFit="1" customWidth="1"/>
    <col min="5131" max="5132" width="10.5546875" bestFit="1" customWidth="1"/>
    <col min="5133" max="5133" width="16.6640625" bestFit="1" customWidth="1"/>
    <col min="5134" max="5134" width="11.88671875" bestFit="1" customWidth="1"/>
    <col min="5135" max="5136" width="10.5546875" bestFit="1" customWidth="1"/>
    <col min="5137" max="5137" width="16.6640625" bestFit="1" customWidth="1"/>
    <col min="5138" max="5138" width="11.88671875" bestFit="1" customWidth="1"/>
    <col min="5139" max="5140" width="10.5546875" bestFit="1" customWidth="1"/>
    <col min="5141" max="5141" width="16.6640625" bestFit="1" customWidth="1"/>
    <col min="5142" max="5142" width="11.88671875" bestFit="1" customWidth="1"/>
    <col min="5143" max="5144" width="10.5546875" bestFit="1" customWidth="1"/>
    <col min="5145" max="5145" width="16.6640625" bestFit="1" customWidth="1"/>
    <col min="5146" max="5146" width="11.88671875" bestFit="1" customWidth="1"/>
    <col min="5147" max="5148" width="10.5546875" bestFit="1" customWidth="1"/>
    <col min="5149" max="5149" width="17.44140625" bestFit="1" customWidth="1"/>
    <col min="5150" max="5150" width="11.88671875" bestFit="1" customWidth="1"/>
    <col min="5151" max="5151" width="10.5546875" bestFit="1" customWidth="1"/>
    <col min="5152" max="5152" width="11" customWidth="1"/>
    <col min="5153" max="5153" width="16.6640625" bestFit="1" customWidth="1"/>
    <col min="5154" max="5154" width="12.44140625" customWidth="1"/>
    <col min="5352" max="5352" width="19.6640625" customWidth="1"/>
    <col min="5353" max="5353" width="10.5546875" bestFit="1" customWidth="1"/>
    <col min="5354" max="5354" width="16.6640625" bestFit="1" customWidth="1"/>
    <col min="5355" max="5355" width="13.109375" customWidth="1"/>
    <col min="5356" max="5356" width="11.88671875" bestFit="1" customWidth="1"/>
    <col min="5357" max="5357" width="16.6640625" bestFit="1" customWidth="1"/>
    <col min="5358" max="5358" width="13.109375" bestFit="1" customWidth="1"/>
    <col min="5359" max="5359" width="11.88671875" bestFit="1" customWidth="1"/>
    <col min="5360" max="5360" width="13.109375" bestFit="1" customWidth="1"/>
    <col min="5361" max="5361" width="16.6640625" bestFit="1" customWidth="1"/>
    <col min="5362" max="5363" width="11.88671875" bestFit="1" customWidth="1"/>
    <col min="5364" max="5364" width="13.109375" bestFit="1" customWidth="1"/>
    <col min="5365" max="5365" width="16.6640625" bestFit="1" customWidth="1"/>
    <col min="5366" max="5366" width="11.88671875" bestFit="1" customWidth="1"/>
    <col min="5367" max="5367" width="10.5546875" bestFit="1" customWidth="1"/>
    <col min="5368" max="5368" width="16.6640625" bestFit="1" customWidth="1"/>
    <col min="5369" max="5370" width="10.5546875" bestFit="1" customWidth="1"/>
    <col min="5371" max="5371" width="16.6640625" bestFit="1" customWidth="1"/>
    <col min="5372" max="5372" width="12.5546875" customWidth="1"/>
    <col min="5373" max="5373" width="10.5546875" bestFit="1" customWidth="1"/>
    <col min="5374" max="5374" width="13.109375" bestFit="1" customWidth="1"/>
    <col min="5375" max="5375" width="16.6640625" bestFit="1" customWidth="1"/>
    <col min="5376" max="5376" width="11.88671875" bestFit="1" customWidth="1"/>
    <col min="5377" max="5377" width="10.5546875" bestFit="1" customWidth="1"/>
    <col min="5378" max="5378" width="13.109375" bestFit="1" customWidth="1"/>
    <col min="5379" max="5379" width="16.6640625" bestFit="1" customWidth="1"/>
    <col min="5380" max="5380" width="11.88671875" bestFit="1" customWidth="1"/>
    <col min="5381" max="5381" width="10.5546875" bestFit="1" customWidth="1"/>
    <col min="5382" max="5382" width="16.6640625" bestFit="1" customWidth="1"/>
    <col min="5383" max="5383" width="10.5546875" bestFit="1" customWidth="1"/>
    <col min="5384" max="5384" width="13.109375" bestFit="1" customWidth="1"/>
    <col min="5385" max="5385" width="16.6640625" bestFit="1" customWidth="1"/>
    <col min="5386" max="5386" width="11.88671875" bestFit="1" customWidth="1"/>
    <col min="5387" max="5388" width="10.5546875" bestFit="1" customWidth="1"/>
    <col min="5389" max="5389" width="16.6640625" bestFit="1" customWidth="1"/>
    <col min="5390" max="5390" width="11.88671875" bestFit="1" customWidth="1"/>
    <col min="5391" max="5392" width="10.5546875" bestFit="1" customWidth="1"/>
    <col min="5393" max="5393" width="16.6640625" bestFit="1" customWidth="1"/>
    <col min="5394" max="5394" width="11.88671875" bestFit="1" customWidth="1"/>
    <col min="5395" max="5396" width="10.5546875" bestFit="1" customWidth="1"/>
    <col min="5397" max="5397" width="16.6640625" bestFit="1" customWidth="1"/>
    <col min="5398" max="5398" width="11.88671875" bestFit="1" customWidth="1"/>
    <col min="5399" max="5400" width="10.5546875" bestFit="1" customWidth="1"/>
    <col min="5401" max="5401" width="16.6640625" bestFit="1" customWidth="1"/>
    <col min="5402" max="5402" width="11.88671875" bestFit="1" customWidth="1"/>
    <col min="5403" max="5404" width="10.5546875" bestFit="1" customWidth="1"/>
    <col min="5405" max="5405" width="17.44140625" bestFit="1" customWidth="1"/>
    <col min="5406" max="5406" width="11.88671875" bestFit="1" customWidth="1"/>
    <col min="5407" max="5407" width="10.5546875" bestFit="1" customWidth="1"/>
    <col min="5408" max="5408" width="11" customWidth="1"/>
    <col min="5409" max="5409" width="16.6640625" bestFit="1" customWidth="1"/>
    <col min="5410" max="5410" width="12.44140625" customWidth="1"/>
    <col min="5608" max="5608" width="19.6640625" customWidth="1"/>
    <col min="5609" max="5609" width="10.5546875" bestFit="1" customWidth="1"/>
    <col min="5610" max="5610" width="16.6640625" bestFit="1" customWidth="1"/>
    <col min="5611" max="5611" width="13.109375" customWidth="1"/>
    <col min="5612" max="5612" width="11.88671875" bestFit="1" customWidth="1"/>
    <col min="5613" max="5613" width="16.6640625" bestFit="1" customWidth="1"/>
    <col min="5614" max="5614" width="13.109375" bestFit="1" customWidth="1"/>
    <col min="5615" max="5615" width="11.88671875" bestFit="1" customWidth="1"/>
    <col min="5616" max="5616" width="13.109375" bestFit="1" customWidth="1"/>
    <col min="5617" max="5617" width="16.6640625" bestFit="1" customWidth="1"/>
    <col min="5618" max="5619" width="11.88671875" bestFit="1" customWidth="1"/>
    <col min="5620" max="5620" width="13.109375" bestFit="1" customWidth="1"/>
    <col min="5621" max="5621" width="16.6640625" bestFit="1" customWidth="1"/>
    <col min="5622" max="5622" width="11.88671875" bestFit="1" customWidth="1"/>
    <col min="5623" max="5623" width="10.5546875" bestFit="1" customWidth="1"/>
    <col min="5624" max="5624" width="16.6640625" bestFit="1" customWidth="1"/>
    <col min="5625" max="5626" width="10.5546875" bestFit="1" customWidth="1"/>
    <col min="5627" max="5627" width="16.6640625" bestFit="1" customWidth="1"/>
    <col min="5628" max="5628" width="12.5546875" customWidth="1"/>
    <col min="5629" max="5629" width="10.5546875" bestFit="1" customWidth="1"/>
    <col min="5630" max="5630" width="13.109375" bestFit="1" customWidth="1"/>
    <col min="5631" max="5631" width="16.6640625" bestFit="1" customWidth="1"/>
    <col min="5632" max="5632" width="11.88671875" bestFit="1" customWidth="1"/>
    <col min="5633" max="5633" width="10.5546875" bestFit="1" customWidth="1"/>
    <col min="5634" max="5634" width="13.109375" bestFit="1" customWidth="1"/>
    <col min="5635" max="5635" width="16.6640625" bestFit="1" customWidth="1"/>
    <col min="5636" max="5636" width="11.88671875" bestFit="1" customWidth="1"/>
    <col min="5637" max="5637" width="10.5546875" bestFit="1" customWidth="1"/>
    <col min="5638" max="5638" width="16.6640625" bestFit="1" customWidth="1"/>
    <col min="5639" max="5639" width="10.5546875" bestFit="1" customWidth="1"/>
    <col min="5640" max="5640" width="13.109375" bestFit="1" customWidth="1"/>
    <col min="5641" max="5641" width="16.6640625" bestFit="1" customWidth="1"/>
    <col min="5642" max="5642" width="11.88671875" bestFit="1" customWidth="1"/>
    <col min="5643" max="5644" width="10.5546875" bestFit="1" customWidth="1"/>
    <col min="5645" max="5645" width="16.6640625" bestFit="1" customWidth="1"/>
    <col min="5646" max="5646" width="11.88671875" bestFit="1" customWidth="1"/>
    <col min="5647" max="5648" width="10.5546875" bestFit="1" customWidth="1"/>
    <col min="5649" max="5649" width="16.6640625" bestFit="1" customWidth="1"/>
    <col min="5650" max="5650" width="11.88671875" bestFit="1" customWidth="1"/>
    <col min="5651" max="5652" width="10.5546875" bestFit="1" customWidth="1"/>
    <col min="5653" max="5653" width="16.6640625" bestFit="1" customWidth="1"/>
    <col min="5654" max="5654" width="11.88671875" bestFit="1" customWidth="1"/>
    <col min="5655" max="5656" width="10.5546875" bestFit="1" customWidth="1"/>
    <col min="5657" max="5657" width="16.6640625" bestFit="1" customWidth="1"/>
    <col min="5658" max="5658" width="11.88671875" bestFit="1" customWidth="1"/>
    <col min="5659" max="5660" width="10.5546875" bestFit="1" customWidth="1"/>
    <col min="5661" max="5661" width="17.44140625" bestFit="1" customWidth="1"/>
    <col min="5662" max="5662" width="11.88671875" bestFit="1" customWidth="1"/>
    <col min="5663" max="5663" width="10.5546875" bestFit="1" customWidth="1"/>
    <col min="5664" max="5664" width="11" customWidth="1"/>
    <col min="5665" max="5665" width="16.6640625" bestFit="1" customWidth="1"/>
    <col min="5666" max="5666" width="12.44140625" customWidth="1"/>
    <col min="5864" max="5864" width="19.6640625" customWidth="1"/>
    <col min="5865" max="5865" width="10.5546875" bestFit="1" customWidth="1"/>
    <col min="5866" max="5866" width="16.6640625" bestFit="1" customWidth="1"/>
    <col min="5867" max="5867" width="13.109375" customWidth="1"/>
    <col min="5868" max="5868" width="11.88671875" bestFit="1" customWidth="1"/>
    <col min="5869" max="5869" width="16.6640625" bestFit="1" customWidth="1"/>
    <col min="5870" max="5870" width="13.109375" bestFit="1" customWidth="1"/>
    <col min="5871" max="5871" width="11.88671875" bestFit="1" customWidth="1"/>
    <col min="5872" max="5872" width="13.109375" bestFit="1" customWidth="1"/>
    <col min="5873" max="5873" width="16.6640625" bestFit="1" customWidth="1"/>
    <col min="5874" max="5875" width="11.88671875" bestFit="1" customWidth="1"/>
    <col min="5876" max="5876" width="13.109375" bestFit="1" customWidth="1"/>
    <col min="5877" max="5877" width="16.6640625" bestFit="1" customWidth="1"/>
    <col min="5878" max="5878" width="11.88671875" bestFit="1" customWidth="1"/>
    <col min="5879" max="5879" width="10.5546875" bestFit="1" customWidth="1"/>
    <col min="5880" max="5880" width="16.6640625" bestFit="1" customWidth="1"/>
    <col min="5881" max="5882" width="10.5546875" bestFit="1" customWidth="1"/>
    <col min="5883" max="5883" width="16.6640625" bestFit="1" customWidth="1"/>
    <col min="5884" max="5884" width="12.5546875" customWidth="1"/>
    <col min="5885" max="5885" width="10.5546875" bestFit="1" customWidth="1"/>
    <col min="5886" max="5886" width="13.109375" bestFit="1" customWidth="1"/>
    <col min="5887" max="5887" width="16.6640625" bestFit="1" customWidth="1"/>
    <col min="5888" max="5888" width="11.88671875" bestFit="1" customWidth="1"/>
    <col min="5889" max="5889" width="10.5546875" bestFit="1" customWidth="1"/>
    <col min="5890" max="5890" width="13.109375" bestFit="1" customWidth="1"/>
    <col min="5891" max="5891" width="16.6640625" bestFit="1" customWidth="1"/>
    <col min="5892" max="5892" width="11.88671875" bestFit="1" customWidth="1"/>
    <col min="5893" max="5893" width="10.5546875" bestFit="1" customWidth="1"/>
    <col min="5894" max="5894" width="16.6640625" bestFit="1" customWidth="1"/>
    <col min="5895" max="5895" width="10.5546875" bestFit="1" customWidth="1"/>
    <col min="5896" max="5896" width="13.109375" bestFit="1" customWidth="1"/>
    <col min="5897" max="5897" width="16.6640625" bestFit="1" customWidth="1"/>
    <col min="5898" max="5898" width="11.88671875" bestFit="1" customWidth="1"/>
    <col min="5899" max="5900" width="10.5546875" bestFit="1" customWidth="1"/>
    <col min="5901" max="5901" width="16.6640625" bestFit="1" customWidth="1"/>
    <col min="5902" max="5902" width="11.88671875" bestFit="1" customWidth="1"/>
    <col min="5903" max="5904" width="10.5546875" bestFit="1" customWidth="1"/>
    <col min="5905" max="5905" width="16.6640625" bestFit="1" customWidth="1"/>
    <col min="5906" max="5906" width="11.88671875" bestFit="1" customWidth="1"/>
    <col min="5907" max="5908" width="10.5546875" bestFit="1" customWidth="1"/>
    <col min="5909" max="5909" width="16.6640625" bestFit="1" customWidth="1"/>
    <col min="5910" max="5910" width="11.88671875" bestFit="1" customWidth="1"/>
    <col min="5911" max="5912" width="10.5546875" bestFit="1" customWidth="1"/>
    <col min="5913" max="5913" width="16.6640625" bestFit="1" customWidth="1"/>
    <col min="5914" max="5914" width="11.88671875" bestFit="1" customWidth="1"/>
    <col min="5915" max="5916" width="10.5546875" bestFit="1" customWidth="1"/>
    <col min="5917" max="5917" width="17.44140625" bestFit="1" customWidth="1"/>
    <col min="5918" max="5918" width="11.88671875" bestFit="1" customWidth="1"/>
    <col min="5919" max="5919" width="10.5546875" bestFit="1" customWidth="1"/>
    <col min="5920" max="5920" width="11" customWidth="1"/>
    <col min="5921" max="5921" width="16.6640625" bestFit="1" customWidth="1"/>
    <col min="5922" max="5922" width="12.44140625" customWidth="1"/>
    <col min="6120" max="6120" width="19.6640625" customWidth="1"/>
    <col min="6121" max="6121" width="10.5546875" bestFit="1" customWidth="1"/>
    <col min="6122" max="6122" width="16.6640625" bestFit="1" customWidth="1"/>
    <col min="6123" max="6123" width="13.109375" customWidth="1"/>
    <col min="6124" max="6124" width="11.88671875" bestFit="1" customWidth="1"/>
    <col min="6125" max="6125" width="16.6640625" bestFit="1" customWidth="1"/>
    <col min="6126" max="6126" width="13.109375" bestFit="1" customWidth="1"/>
    <col min="6127" max="6127" width="11.88671875" bestFit="1" customWidth="1"/>
    <col min="6128" max="6128" width="13.109375" bestFit="1" customWidth="1"/>
    <col min="6129" max="6129" width="16.6640625" bestFit="1" customWidth="1"/>
    <col min="6130" max="6131" width="11.88671875" bestFit="1" customWidth="1"/>
    <col min="6132" max="6132" width="13.109375" bestFit="1" customWidth="1"/>
    <col min="6133" max="6133" width="16.6640625" bestFit="1" customWidth="1"/>
    <col min="6134" max="6134" width="11.88671875" bestFit="1" customWidth="1"/>
    <col min="6135" max="6135" width="10.5546875" bestFit="1" customWidth="1"/>
    <col min="6136" max="6136" width="16.6640625" bestFit="1" customWidth="1"/>
    <col min="6137" max="6138" width="10.5546875" bestFit="1" customWidth="1"/>
    <col min="6139" max="6139" width="16.6640625" bestFit="1" customWidth="1"/>
    <col min="6140" max="6140" width="12.5546875" customWidth="1"/>
    <col min="6141" max="6141" width="10.5546875" bestFit="1" customWidth="1"/>
    <col min="6142" max="6142" width="13.109375" bestFit="1" customWidth="1"/>
    <col min="6143" max="6143" width="16.6640625" bestFit="1" customWidth="1"/>
    <col min="6144" max="6144" width="11.88671875" bestFit="1" customWidth="1"/>
    <col min="6145" max="6145" width="10.5546875" bestFit="1" customWidth="1"/>
    <col min="6146" max="6146" width="13.109375" bestFit="1" customWidth="1"/>
    <col min="6147" max="6147" width="16.6640625" bestFit="1" customWidth="1"/>
    <col min="6148" max="6148" width="11.88671875" bestFit="1" customWidth="1"/>
    <col min="6149" max="6149" width="10.5546875" bestFit="1" customWidth="1"/>
    <col min="6150" max="6150" width="16.6640625" bestFit="1" customWidth="1"/>
    <col min="6151" max="6151" width="10.5546875" bestFit="1" customWidth="1"/>
    <col min="6152" max="6152" width="13.109375" bestFit="1" customWidth="1"/>
    <col min="6153" max="6153" width="16.6640625" bestFit="1" customWidth="1"/>
    <col min="6154" max="6154" width="11.88671875" bestFit="1" customWidth="1"/>
    <col min="6155" max="6156" width="10.5546875" bestFit="1" customWidth="1"/>
    <col min="6157" max="6157" width="16.6640625" bestFit="1" customWidth="1"/>
    <col min="6158" max="6158" width="11.88671875" bestFit="1" customWidth="1"/>
    <col min="6159" max="6160" width="10.5546875" bestFit="1" customWidth="1"/>
    <col min="6161" max="6161" width="16.6640625" bestFit="1" customWidth="1"/>
    <col min="6162" max="6162" width="11.88671875" bestFit="1" customWidth="1"/>
    <col min="6163" max="6164" width="10.5546875" bestFit="1" customWidth="1"/>
    <col min="6165" max="6165" width="16.6640625" bestFit="1" customWidth="1"/>
    <col min="6166" max="6166" width="11.88671875" bestFit="1" customWidth="1"/>
    <col min="6167" max="6168" width="10.5546875" bestFit="1" customWidth="1"/>
    <col min="6169" max="6169" width="16.6640625" bestFit="1" customWidth="1"/>
    <col min="6170" max="6170" width="11.88671875" bestFit="1" customWidth="1"/>
    <col min="6171" max="6172" width="10.5546875" bestFit="1" customWidth="1"/>
    <col min="6173" max="6173" width="17.44140625" bestFit="1" customWidth="1"/>
    <col min="6174" max="6174" width="11.88671875" bestFit="1" customWidth="1"/>
    <col min="6175" max="6175" width="10.5546875" bestFit="1" customWidth="1"/>
    <col min="6176" max="6176" width="11" customWidth="1"/>
    <col min="6177" max="6177" width="16.6640625" bestFit="1" customWidth="1"/>
    <col min="6178" max="6178" width="12.44140625" customWidth="1"/>
    <col min="6376" max="6376" width="19.6640625" customWidth="1"/>
    <col min="6377" max="6377" width="10.5546875" bestFit="1" customWidth="1"/>
    <col min="6378" max="6378" width="16.6640625" bestFit="1" customWidth="1"/>
    <col min="6379" max="6379" width="13.109375" customWidth="1"/>
    <col min="6380" max="6380" width="11.88671875" bestFit="1" customWidth="1"/>
    <col min="6381" max="6381" width="16.6640625" bestFit="1" customWidth="1"/>
    <col min="6382" max="6382" width="13.109375" bestFit="1" customWidth="1"/>
    <col min="6383" max="6383" width="11.88671875" bestFit="1" customWidth="1"/>
    <col min="6384" max="6384" width="13.109375" bestFit="1" customWidth="1"/>
    <col min="6385" max="6385" width="16.6640625" bestFit="1" customWidth="1"/>
    <col min="6386" max="6387" width="11.88671875" bestFit="1" customWidth="1"/>
    <col min="6388" max="6388" width="13.109375" bestFit="1" customWidth="1"/>
    <col min="6389" max="6389" width="16.6640625" bestFit="1" customWidth="1"/>
    <col min="6390" max="6390" width="11.88671875" bestFit="1" customWidth="1"/>
    <col min="6391" max="6391" width="10.5546875" bestFit="1" customWidth="1"/>
    <col min="6392" max="6392" width="16.6640625" bestFit="1" customWidth="1"/>
    <col min="6393" max="6394" width="10.5546875" bestFit="1" customWidth="1"/>
    <col min="6395" max="6395" width="16.6640625" bestFit="1" customWidth="1"/>
    <col min="6396" max="6396" width="12.5546875" customWidth="1"/>
    <col min="6397" max="6397" width="10.5546875" bestFit="1" customWidth="1"/>
    <col min="6398" max="6398" width="13.109375" bestFit="1" customWidth="1"/>
    <col min="6399" max="6399" width="16.6640625" bestFit="1" customWidth="1"/>
    <col min="6400" max="6400" width="11.88671875" bestFit="1" customWidth="1"/>
    <col min="6401" max="6401" width="10.5546875" bestFit="1" customWidth="1"/>
    <col min="6402" max="6402" width="13.109375" bestFit="1" customWidth="1"/>
    <col min="6403" max="6403" width="16.6640625" bestFit="1" customWidth="1"/>
    <col min="6404" max="6404" width="11.88671875" bestFit="1" customWidth="1"/>
    <col min="6405" max="6405" width="10.5546875" bestFit="1" customWidth="1"/>
    <col min="6406" max="6406" width="16.6640625" bestFit="1" customWidth="1"/>
    <col min="6407" max="6407" width="10.5546875" bestFit="1" customWidth="1"/>
    <col min="6408" max="6408" width="13.109375" bestFit="1" customWidth="1"/>
    <col min="6409" max="6409" width="16.6640625" bestFit="1" customWidth="1"/>
    <col min="6410" max="6410" width="11.88671875" bestFit="1" customWidth="1"/>
    <col min="6411" max="6412" width="10.5546875" bestFit="1" customWidth="1"/>
    <col min="6413" max="6413" width="16.6640625" bestFit="1" customWidth="1"/>
    <col min="6414" max="6414" width="11.88671875" bestFit="1" customWidth="1"/>
    <col min="6415" max="6416" width="10.5546875" bestFit="1" customWidth="1"/>
    <col min="6417" max="6417" width="16.6640625" bestFit="1" customWidth="1"/>
    <col min="6418" max="6418" width="11.88671875" bestFit="1" customWidth="1"/>
    <col min="6419" max="6420" width="10.5546875" bestFit="1" customWidth="1"/>
    <col min="6421" max="6421" width="16.6640625" bestFit="1" customWidth="1"/>
    <col min="6422" max="6422" width="11.88671875" bestFit="1" customWidth="1"/>
    <col min="6423" max="6424" width="10.5546875" bestFit="1" customWidth="1"/>
    <col min="6425" max="6425" width="16.6640625" bestFit="1" customWidth="1"/>
    <col min="6426" max="6426" width="11.88671875" bestFit="1" customWidth="1"/>
    <col min="6427" max="6428" width="10.5546875" bestFit="1" customWidth="1"/>
    <col min="6429" max="6429" width="17.44140625" bestFit="1" customWidth="1"/>
    <col min="6430" max="6430" width="11.88671875" bestFit="1" customWidth="1"/>
    <col min="6431" max="6431" width="10.5546875" bestFit="1" customWidth="1"/>
    <col min="6432" max="6432" width="11" customWidth="1"/>
    <col min="6433" max="6433" width="16.6640625" bestFit="1" customWidth="1"/>
    <col min="6434" max="6434" width="12.44140625" customWidth="1"/>
    <col min="6632" max="6632" width="19.6640625" customWidth="1"/>
    <col min="6633" max="6633" width="10.5546875" bestFit="1" customWidth="1"/>
    <col min="6634" max="6634" width="16.6640625" bestFit="1" customWidth="1"/>
    <col min="6635" max="6635" width="13.109375" customWidth="1"/>
    <col min="6636" max="6636" width="11.88671875" bestFit="1" customWidth="1"/>
    <col min="6637" max="6637" width="16.6640625" bestFit="1" customWidth="1"/>
    <col min="6638" max="6638" width="13.109375" bestFit="1" customWidth="1"/>
    <col min="6639" max="6639" width="11.88671875" bestFit="1" customWidth="1"/>
    <col min="6640" max="6640" width="13.109375" bestFit="1" customWidth="1"/>
    <col min="6641" max="6641" width="16.6640625" bestFit="1" customWidth="1"/>
    <col min="6642" max="6643" width="11.88671875" bestFit="1" customWidth="1"/>
    <col min="6644" max="6644" width="13.109375" bestFit="1" customWidth="1"/>
    <col min="6645" max="6645" width="16.6640625" bestFit="1" customWidth="1"/>
    <col min="6646" max="6646" width="11.88671875" bestFit="1" customWidth="1"/>
    <col min="6647" max="6647" width="10.5546875" bestFit="1" customWidth="1"/>
    <col min="6648" max="6648" width="16.6640625" bestFit="1" customWidth="1"/>
    <col min="6649" max="6650" width="10.5546875" bestFit="1" customWidth="1"/>
    <col min="6651" max="6651" width="16.6640625" bestFit="1" customWidth="1"/>
    <col min="6652" max="6652" width="12.5546875" customWidth="1"/>
    <col min="6653" max="6653" width="10.5546875" bestFit="1" customWidth="1"/>
    <col min="6654" max="6654" width="13.109375" bestFit="1" customWidth="1"/>
    <col min="6655" max="6655" width="16.6640625" bestFit="1" customWidth="1"/>
    <col min="6656" max="6656" width="11.88671875" bestFit="1" customWidth="1"/>
    <col min="6657" max="6657" width="10.5546875" bestFit="1" customWidth="1"/>
    <col min="6658" max="6658" width="13.109375" bestFit="1" customWidth="1"/>
    <col min="6659" max="6659" width="16.6640625" bestFit="1" customWidth="1"/>
    <col min="6660" max="6660" width="11.88671875" bestFit="1" customWidth="1"/>
    <col min="6661" max="6661" width="10.5546875" bestFit="1" customWidth="1"/>
    <col min="6662" max="6662" width="16.6640625" bestFit="1" customWidth="1"/>
    <col min="6663" max="6663" width="10.5546875" bestFit="1" customWidth="1"/>
    <col min="6664" max="6664" width="13.109375" bestFit="1" customWidth="1"/>
    <col min="6665" max="6665" width="16.6640625" bestFit="1" customWidth="1"/>
    <col min="6666" max="6666" width="11.88671875" bestFit="1" customWidth="1"/>
    <col min="6667" max="6668" width="10.5546875" bestFit="1" customWidth="1"/>
    <col min="6669" max="6669" width="16.6640625" bestFit="1" customWidth="1"/>
    <col min="6670" max="6670" width="11.88671875" bestFit="1" customWidth="1"/>
    <col min="6671" max="6672" width="10.5546875" bestFit="1" customWidth="1"/>
    <col min="6673" max="6673" width="16.6640625" bestFit="1" customWidth="1"/>
    <col min="6674" max="6674" width="11.88671875" bestFit="1" customWidth="1"/>
    <col min="6675" max="6676" width="10.5546875" bestFit="1" customWidth="1"/>
    <col min="6677" max="6677" width="16.6640625" bestFit="1" customWidth="1"/>
    <col min="6678" max="6678" width="11.88671875" bestFit="1" customWidth="1"/>
    <col min="6679" max="6680" width="10.5546875" bestFit="1" customWidth="1"/>
    <col min="6681" max="6681" width="16.6640625" bestFit="1" customWidth="1"/>
    <col min="6682" max="6682" width="11.88671875" bestFit="1" customWidth="1"/>
    <col min="6683" max="6684" width="10.5546875" bestFit="1" customWidth="1"/>
    <col min="6685" max="6685" width="17.44140625" bestFit="1" customWidth="1"/>
    <col min="6686" max="6686" width="11.88671875" bestFit="1" customWidth="1"/>
    <col min="6687" max="6687" width="10.5546875" bestFit="1" customWidth="1"/>
    <col min="6688" max="6688" width="11" customWidth="1"/>
    <col min="6689" max="6689" width="16.6640625" bestFit="1" customWidth="1"/>
    <col min="6690" max="6690" width="12.44140625" customWidth="1"/>
    <col min="6888" max="6888" width="19.6640625" customWidth="1"/>
    <col min="6889" max="6889" width="10.5546875" bestFit="1" customWidth="1"/>
    <col min="6890" max="6890" width="16.6640625" bestFit="1" customWidth="1"/>
    <col min="6891" max="6891" width="13.109375" customWidth="1"/>
    <col min="6892" max="6892" width="11.88671875" bestFit="1" customWidth="1"/>
    <col min="6893" max="6893" width="16.6640625" bestFit="1" customWidth="1"/>
    <col min="6894" max="6894" width="13.109375" bestFit="1" customWidth="1"/>
    <col min="6895" max="6895" width="11.88671875" bestFit="1" customWidth="1"/>
    <col min="6896" max="6896" width="13.109375" bestFit="1" customWidth="1"/>
    <col min="6897" max="6897" width="16.6640625" bestFit="1" customWidth="1"/>
    <col min="6898" max="6899" width="11.88671875" bestFit="1" customWidth="1"/>
    <col min="6900" max="6900" width="13.109375" bestFit="1" customWidth="1"/>
    <col min="6901" max="6901" width="16.6640625" bestFit="1" customWidth="1"/>
    <col min="6902" max="6902" width="11.88671875" bestFit="1" customWidth="1"/>
    <col min="6903" max="6903" width="10.5546875" bestFit="1" customWidth="1"/>
    <col min="6904" max="6904" width="16.6640625" bestFit="1" customWidth="1"/>
    <col min="6905" max="6906" width="10.5546875" bestFit="1" customWidth="1"/>
    <col min="6907" max="6907" width="16.6640625" bestFit="1" customWidth="1"/>
    <col min="6908" max="6908" width="12.5546875" customWidth="1"/>
    <col min="6909" max="6909" width="10.5546875" bestFit="1" customWidth="1"/>
    <col min="6910" max="6910" width="13.109375" bestFit="1" customWidth="1"/>
    <col min="6911" max="6911" width="16.6640625" bestFit="1" customWidth="1"/>
    <col min="6912" max="6912" width="11.88671875" bestFit="1" customWidth="1"/>
    <col min="6913" max="6913" width="10.5546875" bestFit="1" customWidth="1"/>
    <col min="6914" max="6914" width="13.109375" bestFit="1" customWidth="1"/>
    <col min="6915" max="6915" width="16.6640625" bestFit="1" customWidth="1"/>
    <col min="6916" max="6916" width="11.88671875" bestFit="1" customWidth="1"/>
    <col min="6917" max="6917" width="10.5546875" bestFit="1" customWidth="1"/>
    <col min="6918" max="6918" width="16.6640625" bestFit="1" customWidth="1"/>
    <col min="6919" max="6919" width="10.5546875" bestFit="1" customWidth="1"/>
    <col min="6920" max="6920" width="13.109375" bestFit="1" customWidth="1"/>
    <col min="6921" max="6921" width="16.6640625" bestFit="1" customWidth="1"/>
    <col min="6922" max="6922" width="11.88671875" bestFit="1" customWidth="1"/>
    <col min="6923" max="6924" width="10.5546875" bestFit="1" customWidth="1"/>
    <col min="6925" max="6925" width="16.6640625" bestFit="1" customWidth="1"/>
    <col min="6926" max="6926" width="11.88671875" bestFit="1" customWidth="1"/>
    <col min="6927" max="6928" width="10.5546875" bestFit="1" customWidth="1"/>
    <col min="6929" max="6929" width="16.6640625" bestFit="1" customWidth="1"/>
    <col min="6930" max="6930" width="11.88671875" bestFit="1" customWidth="1"/>
    <col min="6931" max="6932" width="10.5546875" bestFit="1" customWidth="1"/>
    <col min="6933" max="6933" width="16.6640625" bestFit="1" customWidth="1"/>
    <col min="6934" max="6934" width="11.88671875" bestFit="1" customWidth="1"/>
    <col min="6935" max="6936" width="10.5546875" bestFit="1" customWidth="1"/>
    <col min="6937" max="6937" width="16.6640625" bestFit="1" customWidth="1"/>
    <col min="6938" max="6938" width="11.88671875" bestFit="1" customWidth="1"/>
    <col min="6939" max="6940" width="10.5546875" bestFit="1" customWidth="1"/>
    <col min="6941" max="6941" width="17.44140625" bestFit="1" customWidth="1"/>
    <col min="6942" max="6942" width="11.88671875" bestFit="1" customWidth="1"/>
    <col min="6943" max="6943" width="10.5546875" bestFit="1" customWidth="1"/>
    <col min="6944" max="6944" width="11" customWidth="1"/>
    <col min="6945" max="6945" width="16.6640625" bestFit="1" customWidth="1"/>
    <col min="6946" max="6946" width="12.44140625" customWidth="1"/>
    <col min="7144" max="7144" width="19.6640625" customWidth="1"/>
    <col min="7145" max="7145" width="10.5546875" bestFit="1" customWidth="1"/>
    <col min="7146" max="7146" width="16.6640625" bestFit="1" customWidth="1"/>
    <col min="7147" max="7147" width="13.109375" customWidth="1"/>
    <col min="7148" max="7148" width="11.88671875" bestFit="1" customWidth="1"/>
    <col min="7149" max="7149" width="16.6640625" bestFit="1" customWidth="1"/>
    <col min="7150" max="7150" width="13.109375" bestFit="1" customWidth="1"/>
    <col min="7151" max="7151" width="11.88671875" bestFit="1" customWidth="1"/>
    <col min="7152" max="7152" width="13.109375" bestFit="1" customWidth="1"/>
    <col min="7153" max="7153" width="16.6640625" bestFit="1" customWidth="1"/>
    <col min="7154" max="7155" width="11.88671875" bestFit="1" customWidth="1"/>
    <col min="7156" max="7156" width="13.109375" bestFit="1" customWidth="1"/>
    <col min="7157" max="7157" width="16.6640625" bestFit="1" customWidth="1"/>
    <col min="7158" max="7158" width="11.88671875" bestFit="1" customWidth="1"/>
    <col min="7159" max="7159" width="10.5546875" bestFit="1" customWidth="1"/>
    <col min="7160" max="7160" width="16.6640625" bestFit="1" customWidth="1"/>
    <col min="7161" max="7162" width="10.5546875" bestFit="1" customWidth="1"/>
    <col min="7163" max="7163" width="16.6640625" bestFit="1" customWidth="1"/>
    <col min="7164" max="7164" width="12.5546875" customWidth="1"/>
    <col min="7165" max="7165" width="10.5546875" bestFit="1" customWidth="1"/>
    <col min="7166" max="7166" width="13.109375" bestFit="1" customWidth="1"/>
    <col min="7167" max="7167" width="16.6640625" bestFit="1" customWidth="1"/>
    <col min="7168" max="7168" width="11.88671875" bestFit="1" customWidth="1"/>
    <col min="7169" max="7169" width="10.5546875" bestFit="1" customWidth="1"/>
    <col min="7170" max="7170" width="13.109375" bestFit="1" customWidth="1"/>
    <col min="7171" max="7171" width="16.6640625" bestFit="1" customWidth="1"/>
    <col min="7172" max="7172" width="11.88671875" bestFit="1" customWidth="1"/>
    <col min="7173" max="7173" width="10.5546875" bestFit="1" customWidth="1"/>
    <col min="7174" max="7174" width="16.6640625" bestFit="1" customWidth="1"/>
    <col min="7175" max="7175" width="10.5546875" bestFit="1" customWidth="1"/>
    <col min="7176" max="7176" width="13.109375" bestFit="1" customWidth="1"/>
    <col min="7177" max="7177" width="16.6640625" bestFit="1" customWidth="1"/>
    <col min="7178" max="7178" width="11.88671875" bestFit="1" customWidth="1"/>
    <col min="7179" max="7180" width="10.5546875" bestFit="1" customWidth="1"/>
    <col min="7181" max="7181" width="16.6640625" bestFit="1" customWidth="1"/>
    <col min="7182" max="7182" width="11.88671875" bestFit="1" customWidth="1"/>
    <col min="7183" max="7184" width="10.5546875" bestFit="1" customWidth="1"/>
    <col min="7185" max="7185" width="16.6640625" bestFit="1" customWidth="1"/>
    <col min="7186" max="7186" width="11.88671875" bestFit="1" customWidth="1"/>
    <col min="7187" max="7188" width="10.5546875" bestFit="1" customWidth="1"/>
    <col min="7189" max="7189" width="16.6640625" bestFit="1" customWidth="1"/>
    <col min="7190" max="7190" width="11.88671875" bestFit="1" customWidth="1"/>
    <col min="7191" max="7192" width="10.5546875" bestFit="1" customWidth="1"/>
    <col min="7193" max="7193" width="16.6640625" bestFit="1" customWidth="1"/>
    <col min="7194" max="7194" width="11.88671875" bestFit="1" customWidth="1"/>
    <col min="7195" max="7196" width="10.5546875" bestFit="1" customWidth="1"/>
    <col min="7197" max="7197" width="17.44140625" bestFit="1" customWidth="1"/>
    <col min="7198" max="7198" width="11.88671875" bestFit="1" customWidth="1"/>
    <col min="7199" max="7199" width="10.5546875" bestFit="1" customWidth="1"/>
    <col min="7200" max="7200" width="11" customWidth="1"/>
    <col min="7201" max="7201" width="16.6640625" bestFit="1" customWidth="1"/>
    <col min="7202" max="7202" width="12.44140625" customWidth="1"/>
    <col min="7400" max="7400" width="19.6640625" customWidth="1"/>
    <col min="7401" max="7401" width="10.5546875" bestFit="1" customWidth="1"/>
    <col min="7402" max="7402" width="16.6640625" bestFit="1" customWidth="1"/>
    <col min="7403" max="7403" width="13.109375" customWidth="1"/>
    <col min="7404" max="7404" width="11.88671875" bestFit="1" customWidth="1"/>
    <col min="7405" max="7405" width="16.6640625" bestFit="1" customWidth="1"/>
    <col min="7406" max="7406" width="13.109375" bestFit="1" customWidth="1"/>
    <col min="7407" max="7407" width="11.88671875" bestFit="1" customWidth="1"/>
    <col min="7408" max="7408" width="13.109375" bestFit="1" customWidth="1"/>
    <col min="7409" max="7409" width="16.6640625" bestFit="1" customWidth="1"/>
    <col min="7410" max="7411" width="11.88671875" bestFit="1" customWidth="1"/>
    <col min="7412" max="7412" width="13.109375" bestFit="1" customWidth="1"/>
    <col min="7413" max="7413" width="16.6640625" bestFit="1" customWidth="1"/>
    <col min="7414" max="7414" width="11.88671875" bestFit="1" customWidth="1"/>
    <col min="7415" max="7415" width="10.5546875" bestFit="1" customWidth="1"/>
    <col min="7416" max="7416" width="16.6640625" bestFit="1" customWidth="1"/>
    <col min="7417" max="7418" width="10.5546875" bestFit="1" customWidth="1"/>
    <col min="7419" max="7419" width="16.6640625" bestFit="1" customWidth="1"/>
    <col min="7420" max="7420" width="12.5546875" customWidth="1"/>
    <col min="7421" max="7421" width="10.5546875" bestFit="1" customWidth="1"/>
    <col min="7422" max="7422" width="13.109375" bestFit="1" customWidth="1"/>
    <col min="7423" max="7423" width="16.6640625" bestFit="1" customWidth="1"/>
    <col min="7424" max="7424" width="11.88671875" bestFit="1" customWidth="1"/>
    <col min="7425" max="7425" width="10.5546875" bestFit="1" customWidth="1"/>
    <col min="7426" max="7426" width="13.109375" bestFit="1" customWidth="1"/>
    <col min="7427" max="7427" width="16.6640625" bestFit="1" customWidth="1"/>
    <col min="7428" max="7428" width="11.88671875" bestFit="1" customWidth="1"/>
    <col min="7429" max="7429" width="10.5546875" bestFit="1" customWidth="1"/>
    <col min="7430" max="7430" width="16.6640625" bestFit="1" customWidth="1"/>
    <col min="7431" max="7431" width="10.5546875" bestFit="1" customWidth="1"/>
    <col min="7432" max="7432" width="13.109375" bestFit="1" customWidth="1"/>
    <col min="7433" max="7433" width="16.6640625" bestFit="1" customWidth="1"/>
    <col min="7434" max="7434" width="11.88671875" bestFit="1" customWidth="1"/>
    <col min="7435" max="7436" width="10.5546875" bestFit="1" customWidth="1"/>
    <col min="7437" max="7437" width="16.6640625" bestFit="1" customWidth="1"/>
    <col min="7438" max="7438" width="11.88671875" bestFit="1" customWidth="1"/>
    <col min="7439" max="7440" width="10.5546875" bestFit="1" customWidth="1"/>
    <col min="7441" max="7441" width="16.6640625" bestFit="1" customWidth="1"/>
    <col min="7442" max="7442" width="11.88671875" bestFit="1" customWidth="1"/>
    <col min="7443" max="7444" width="10.5546875" bestFit="1" customWidth="1"/>
    <col min="7445" max="7445" width="16.6640625" bestFit="1" customWidth="1"/>
    <col min="7446" max="7446" width="11.88671875" bestFit="1" customWidth="1"/>
    <col min="7447" max="7448" width="10.5546875" bestFit="1" customWidth="1"/>
    <col min="7449" max="7449" width="16.6640625" bestFit="1" customWidth="1"/>
    <col min="7450" max="7450" width="11.88671875" bestFit="1" customWidth="1"/>
    <col min="7451" max="7452" width="10.5546875" bestFit="1" customWidth="1"/>
    <col min="7453" max="7453" width="17.44140625" bestFit="1" customWidth="1"/>
    <col min="7454" max="7454" width="11.88671875" bestFit="1" customWidth="1"/>
    <col min="7455" max="7455" width="10.5546875" bestFit="1" customWidth="1"/>
    <col min="7456" max="7456" width="11" customWidth="1"/>
    <col min="7457" max="7457" width="16.6640625" bestFit="1" customWidth="1"/>
    <col min="7458" max="7458" width="12.44140625" customWidth="1"/>
    <col min="7656" max="7656" width="19.6640625" customWidth="1"/>
    <col min="7657" max="7657" width="10.5546875" bestFit="1" customWidth="1"/>
    <col min="7658" max="7658" width="16.6640625" bestFit="1" customWidth="1"/>
    <col min="7659" max="7659" width="13.109375" customWidth="1"/>
    <col min="7660" max="7660" width="11.88671875" bestFit="1" customWidth="1"/>
    <col min="7661" max="7661" width="16.6640625" bestFit="1" customWidth="1"/>
    <col min="7662" max="7662" width="13.109375" bestFit="1" customWidth="1"/>
    <col min="7663" max="7663" width="11.88671875" bestFit="1" customWidth="1"/>
    <col min="7664" max="7664" width="13.109375" bestFit="1" customWidth="1"/>
    <col min="7665" max="7665" width="16.6640625" bestFit="1" customWidth="1"/>
    <col min="7666" max="7667" width="11.88671875" bestFit="1" customWidth="1"/>
    <col min="7668" max="7668" width="13.109375" bestFit="1" customWidth="1"/>
    <col min="7669" max="7669" width="16.6640625" bestFit="1" customWidth="1"/>
    <col min="7670" max="7670" width="11.88671875" bestFit="1" customWidth="1"/>
    <col min="7671" max="7671" width="10.5546875" bestFit="1" customWidth="1"/>
    <col min="7672" max="7672" width="16.6640625" bestFit="1" customWidth="1"/>
    <col min="7673" max="7674" width="10.5546875" bestFit="1" customWidth="1"/>
    <col min="7675" max="7675" width="16.6640625" bestFit="1" customWidth="1"/>
    <col min="7676" max="7676" width="12.5546875" customWidth="1"/>
    <col min="7677" max="7677" width="10.5546875" bestFit="1" customWidth="1"/>
    <col min="7678" max="7678" width="13.109375" bestFit="1" customWidth="1"/>
    <col min="7679" max="7679" width="16.6640625" bestFit="1" customWidth="1"/>
    <col min="7680" max="7680" width="11.88671875" bestFit="1" customWidth="1"/>
    <col min="7681" max="7681" width="10.5546875" bestFit="1" customWidth="1"/>
    <col min="7682" max="7682" width="13.109375" bestFit="1" customWidth="1"/>
    <col min="7683" max="7683" width="16.6640625" bestFit="1" customWidth="1"/>
    <col min="7684" max="7684" width="11.88671875" bestFit="1" customWidth="1"/>
    <col min="7685" max="7685" width="10.5546875" bestFit="1" customWidth="1"/>
    <col min="7686" max="7686" width="16.6640625" bestFit="1" customWidth="1"/>
    <col min="7687" max="7687" width="10.5546875" bestFit="1" customWidth="1"/>
    <col min="7688" max="7688" width="13.109375" bestFit="1" customWidth="1"/>
    <col min="7689" max="7689" width="16.6640625" bestFit="1" customWidth="1"/>
    <col min="7690" max="7690" width="11.88671875" bestFit="1" customWidth="1"/>
    <col min="7691" max="7692" width="10.5546875" bestFit="1" customWidth="1"/>
    <col min="7693" max="7693" width="16.6640625" bestFit="1" customWidth="1"/>
    <col min="7694" max="7694" width="11.88671875" bestFit="1" customWidth="1"/>
    <col min="7695" max="7696" width="10.5546875" bestFit="1" customWidth="1"/>
    <col min="7697" max="7697" width="16.6640625" bestFit="1" customWidth="1"/>
    <col min="7698" max="7698" width="11.88671875" bestFit="1" customWidth="1"/>
    <col min="7699" max="7700" width="10.5546875" bestFit="1" customWidth="1"/>
    <col min="7701" max="7701" width="16.6640625" bestFit="1" customWidth="1"/>
    <col min="7702" max="7702" width="11.88671875" bestFit="1" customWidth="1"/>
    <col min="7703" max="7704" width="10.5546875" bestFit="1" customWidth="1"/>
    <col min="7705" max="7705" width="16.6640625" bestFit="1" customWidth="1"/>
    <col min="7706" max="7706" width="11.88671875" bestFit="1" customWidth="1"/>
    <col min="7707" max="7708" width="10.5546875" bestFit="1" customWidth="1"/>
    <col min="7709" max="7709" width="17.44140625" bestFit="1" customWidth="1"/>
    <col min="7710" max="7710" width="11.88671875" bestFit="1" customWidth="1"/>
    <col min="7711" max="7711" width="10.5546875" bestFit="1" customWidth="1"/>
    <col min="7712" max="7712" width="11" customWidth="1"/>
    <col min="7713" max="7713" width="16.6640625" bestFit="1" customWidth="1"/>
    <col min="7714" max="7714" width="12.44140625" customWidth="1"/>
    <col min="7912" max="7912" width="19.6640625" customWidth="1"/>
    <col min="7913" max="7913" width="10.5546875" bestFit="1" customWidth="1"/>
    <col min="7914" max="7914" width="16.6640625" bestFit="1" customWidth="1"/>
    <col min="7915" max="7915" width="13.109375" customWidth="1"/>
    <col min="7916" max="7916" width="11.88671875" bestFit="1" customWidth="1"/>
    <col min="7917" max="7917" width="16.6640625" bestFit="1" customWidth="1"/>
    <col min="7918" max="7918" width="13.109375" bestFit="1" customWidth="1"/>
    <col min="7919" max="7919" width="11.88671875" bestFit="1" customWidth="1"/>
    <col min="7920" max="7920" width="13.109375" bestFit="1" customWidth="1"/>
    <col min="7921" max="7921" width="16.6640625" bestFit="1" customWidth="1"/>
    <col min="7922" max="7923" width="11.88671875" bestFit="1" customWidth="1"/>
    <col min="7924" max="7924" width="13.109375" bestFit="1" customWidth="1"/>
    <col min="7925" max="7925" width="16.6640625" bestFit="1" customWidth="1"/>
    <col min="7926" max="7926" width="11.88671875" bestFit="1" customWidth="1"/>
    <col min="7927" max="7927" width="10.5546875" bestFit="1" customWidth="1"/>
    <col min="7928" max="7928" width="16.6640625" bestFit="1" customWidth="1"/>
    <col min="7929" max="7930" width="10.5546875" bestFit="1" customWidth="1"/>
    <col min="7931" max="7931" width="16.6640625" bestFit="1" customWidth="1"/>
    <col min="7932" max="7932" width="12.5546875" customWidth="1"/>
    <col min="7933" max="7933" width="10.5546875" bestFit="1" customWidth="1"/>
    <col min="7934" max="7934" width="13.109375" bestFit="1" customWidth="1"/>
    <col min="7935" max="7935" width="16.6640625" bestFit="1" customWidth="1"/>
    <col min="7936" max="7936" width="11.88671875" bestFit="1" customWidth="1"/>
    <col min="7937" max="7937" width="10.5546875" bestFit="1" customWidth="1"/>
    <col min="7938" max="7938" width="13.109375" bestFit="1" customWidth="1"/>
    <col min="7939" max="7939" width="16.6640625" bestFit="1" customWidth="1"/>
    <col min="7940" max="7940" width="11.88671875" bestFit="1" customWidth="1"/>
    <col min="7941" max="7941" width="10.5546875" bestFit="1" customWidth="1"/>
    <col min="7942" max="7942" width="16.6640625" bestFit="1" customWidth="1"/>
    <col min="7943" max="7943" width="10.5546875" bestFit="1" customWidth="1"/>
    <col min="7944" max="7944" width="13.109375" bestFit="1" customWidth="1"/>
    <col min="7945" max="7945" width="16.6640625" bestFit="1" customWidth="1"/>
    <col min="7946" max="7946" width="11.88671875" bestFit="1" customWidth="1"/>
    <col min="7947" max="7948" width="10.5546875" bestFit="1" customWidth="1"/>
    <col min="7949" max="7949" width="16.6640625" bestFit="1" customWidth="1"/>
    <col min="7950" max="7950" width="11.88671875" bestFit="1" customWidth="1"/>
    <col min="7951" max="7952" width="10.5546875" bestFit="1" customWidth="1"/>
    <col min="7953" max="7953" width="16.6640625" bestFit="1" customWidth="1"/>
    <col min="7954" max="7954" width="11.88671875" bestFit="1" customWidth="1"/>
    <col min="7955" max="7956" width="10.5546875" bestFit="1" customWidth="1"/>
    <col min="7957" max="7957" width="16.6640625" bestFit="1" customWidth="1"/>
    <col min="7958" max="7958" width="11.88671875" bestFit="1" customWidth="1"/>
    <col min="7959" max="7960" width="10.5546875" bestFit="1" customWidth="1"/>
    <col min="7961" max="7961" width="16.6640625" bestFit="1" customWidth="1"/>
    <col min="7962" max="7962" width="11.88671875" bestFit="1" customWidth="1"/>
    <col min="7963" max="7964" width="10.5546875" bestFit="1" customWidth="1"/>
    <col min="7965" max="7965" width="17.44140625" bestFit="1" customWidth="1"/>
    <col min="7966" max="7966" width="11.88671875" bestFit="1" customWidth="1"/>
    <col min="7967" max="7967" width="10.5546875" bestFit="1" customWidth="1"/>
    <col min="7968" max="7968" width="11" customWidth="1"/>
    <col min="7969" max="7969" width="16.6640625" bestFit="1" customWidth="1"/>
    <col min="7970" max="7970" width="12.44140625" customWidth="1"/>
    <col min="8168" max="8168" width="19.6640625" customWidth="1"/>
    <col min="8169" max="8169" width="10.5546875" bestFit="1" customWidth="1"/>
    <col min="8170" max="8170" width="16.6640625" bestFit="1" customWidth="1"/>
    <col min="8171" max="8171" width="13.109375" customWidth="1"/>
    <col min="8172" max="8172" width="11.88671875" bestFit="1" customWidth="1"/>
    <col min="8173" max="8173" width="16.6640625" bestFit="1" customWidth="1"/>
    <col min="8174" max="8174" width="13.109375" bestFit="1" customWidth="1"/>
    <col min="8175" max="8175" width="11.88671875" bestFit="1" customWidth="1"/>
    <col min="8176" max="8176" width="13.109375" bestFit="1" customWidth="1"/>
    <col min="8177" max="8177" width="16.6640625" bestFit="1" customWidth="1"/>
    <col min="8178" max="8179" width="11.88671875" bestFit="1" customWidth="1"/>
    <col min="8180" max="8180" width="13.109375" bestFit="1" customWidth="1"/>
    <col min="8181" max="8181" width="16.6640625" bestFit="1" customWidth="1"/>
    <col min="8182" max="8182" width="11.88671875" bestFit="1" customWidth="1"/>
    <col min="8183" max="8183" width="10.5546875" bestFit="1" customWidth="1"/>
    <col min="8184" max="8184" width="16.6640625" bestFit="1" customWidth="1"/>
    <col min="8185" max="8186" width="10.5546875" bestFit="1" customWidth="1"/>
    <col min="8187" max="8187" width="16.6640625" bestFit="1" customWidth="1"/>
    <col min="8188" max="8188" width="12.5546875" customWidth="1"/>
    <col min="8189" max="8189" width="10.5546875" bestFit="1" customWidth="1"/>
    <col min="8190" max="8190" width="13.109375" bestFit="1" customWidth="1"/>
    <col min="8191" max="8191" width="16.6640625" bestFit="1" customWidth="1"/>
    <col min="8192" max="8192" width="11.88671875" bestFit="1" customWidth="1"/>
    <col min="8193" max="8193" width="10.5546875" bestFit="1" customWidth="1"/>
    <col min="8194" max="8194" width="13.109375" bestFit="1" customWidth="1"/>
    <col min="8195" max="8195" width="16.6640625" bestFit="1" customWidth="1"/>
    <col min="8196" max="8196" width="11.88671875" bestFit="1" customWidth="1"/>
    <col min="8197" max="8197" width="10.5546875" bestFit="1" customWidth="1"/>
    <col min="8198" max="8198" width="16.6640625" bestFit="1" customWidth="1"/>
    <col min="8199" max="8199" width="10.5546875" bestFit="1" customWidth="1"/>
    <col min="8200" max="8200" width="13.109375" bestFit="1" customWidth="1"/>
    <col min="8201" max="8201" width="16.6640625" bestFit="1" customWidth="1"/>
    <col min="8202" max="8202" width="11.88671875" bestFit="1" customWidth="1"/>
    <col min="8203" max="8204" width="10.5546875" bestFit="1" customWidth="1"/>
    <col min="8205" max="8205" width="16.6640625" bestFit="1" customWidth="1"/>
    <col min="8206" max="8206" width="11.88671875" bestFit="1" customWidth="1"/>
    <col min="8207" max="8208" width="10.5546875" bestFit="1" customWidth="1"/>
    <col min="8209" max="8209" width="16.6640625" bestFit="1" customWidth="1"/>
    <col min="8210" max="8210" width="11.88671875" bestFit="1" customWidth="1"/>
    <col min="8211" max="8212" width="10.5546875" bestFit="1" customWidth="1"/>
    <col min="8213" max="8213" width="16.6640625" bestFit="1" customWidth="1"/>
    <col min="8214" max="8214" width="11.88671875" bestFit="1" customWidth="1"/>
    <col min="8215" max="8216" width="10.5546875" bestFit="1" customWidth="1"/>
    <col min="8217" max="8217" width="16.6640625" bestFit="1" customWidth="1"/>
    <col min="8218" max="8218" width="11.88671875" bestFit="1" customWidth="1"/>
    <col min="8219" max="8220" width="10.5546875" bestFit="1" customWidth="1"/>
    <col min="8221" max="8221" width="17.44140625" bestFit="1" customWidth="1"/>
    <col min="8222" max="8222" width="11.88671875" bestFit="1" customWidth="1"/>
    <col min="8223" max="8223" width="10.5546875" bestFit="1" customWidth="1"/>
    <col min="8224" max="8224" width="11" customWidth="1"/>
    <col min="8225" max="8225" width="16.6640625" bestFit="1" customWidth="1"/>
    <col min="8226" max="8226" width="12.44140625" customWidth="1"/>
    <col min="8424" max="8424" width="19.6640625" customWidth="1"/>
    <col min="8425" max="8425" width="10.5546875" bestFit="1" customWidth="1"/>
    <col min="8426" max="8426" width="16.6640625" bestFit="1" customWidth="1"/>
    <col min="8427" max="8427" width="13.109375" customWidth="1"/>
    <col min="8428" max="8428" width="11.88671875" bestFit="1" customWidth="1"/>
    <col min="8429" max="8429" width="16.6640625" bestFit="1" customWidth="1"/>
    <col min="8430" max="8430" width="13.109375" bestFit="1" customWidth="1"/>
    <col min="8431" max="8431" width="11.88671875" bestFit="1" customWidth="1"/>
    <col min="8432" max="8432" width="13.109375" bestFit="1" customWidth="1"/>
    <col min="8433" max="8433" width="16.6640625" bestFit="1" customWidth="1"/>
    <col min="8434" max="8435" width="11.88671875" bestFit="1" customWidth="1"/>
    <col min="8436" max="8436" width="13.109375" bestFit="1" customWidth="1"/>
    <col min="8437" max="8437" width="16.6640625" bestFit="1" customWidth="1"/>
    <col min="8438" max="8438" width="11.88671875" bestFit="1" customWidth="1"/>
    <col min="8439" max="8439" width="10.5546875" bestFit="1" customWidth="1"/>
    <col min="8440" max="8440" width="16.6640625" bestFit="1" customWidth="1"/>
    <col min="8441" max="8442" width="10.5546875" bestFit="1" customWidth="1"/>
    <col min="8443" max="8443" width="16.6640625" bestFit="1" customWidth="1"/>
    <col min="8444" max="8444" width="12.5546875" customWidth="1"/>
    <col min="8445" max="8445" width="10.5546875" bestFit="1" customWidth="1"/>
    <col min="8446" max="8446" width="13.109375" bestFit="1" customWidth="1"/>
    <col min="8447" max="8447" width="16.6640625" bestFit="1" customWidth="1"/>
    <col min="8448" max="8448" width="11.88671875" bestFit="1" customWidth="1"/>
    <col min="8449" max="8449" width="10.5546875" bestFit="1" customWidth="1"/>
    <col min="8450" max="8450" width="13.109375" bestFit="1" customWidth="1"/>
    <col min="8451" max="8451" width="16.6640625" bestFit="1" customWidth="1"/>
    <col min="8452" max="8452" width="11.88671875" bestFit="1" customWidth="1"/>
    <col min="8453" max="8453" width="10.5546875" bestFit="1" customWidth="1"/>
    <col min="8454" max="8454" width="16.6640625" bestFit="1" customWidth="1"/>
    <col min="8455" max="8455" width="10.5546875" bestFit="1" customWidth="1"/>
    <col min="8456" max="8456" width="13.109375" bestFit="1" customWidth="1"/>
    <col min="8457" max="8457" width="16.6640625" bestFit="1" customWidth="1"/>
    <col min="8458" max="8458" width="11.88671875" bestFit="1" customWidth="1"/>
    <col min="8459" max="8460" width="10.5546875" bestFit="1" customWidth="1"/>
    <col min="8461" max="8461" width="16.6640625" bestFit="1" customWidth="1"/>
    <col min="8462" max="8462" width="11.88671875" bestFit="1" customWidth="1"/>
    <col min="8463" max="8464" width="10.5546875" bestFit="1" customWidth="1"/>
    <col min="8465" max="8465" width="16.6640625" bestFit="1" customWidth="1"/>
    <col min="8466" max="8466" width="11.88671875" bestFit="1" customWidth="1"/>
    <col min="8467" max="8468" width="10.5546875" bestFit="1" customWidth="1"/>
    <col min="8469" max="8469" width="16.6640625" bestFit="1" customWidth="1"/>
    <col min="8470" max="8470" width="11.88671875" bestFit="1" customWidth="1"/>
    <col min="8471" max="8472" width="10.5546875" bestFit="1" customWidth="1"/>
    <col min="8473" max="8473" width="16.6640625" bestFit="1" customWidth="1"/>
    <col min="8474" max="8474" width="11.88671875" bestFit="1" customWidth="1"/>
    <col min="8475" max="8476" width="10.5546875" bestFit="1" customWidth="1"/>
    <col min="8477" max="8477" width="17.44140625" bestFit="1" customWidth="1"/>
    <col min="8478" max="8478" width="11.88671875" bestFit="1" customWidth="1"/>
    <col min="8479" max="8479" width="10.5546875" bestFit="1" customWidth="1"/>
    <col min="8480" max="8480" width="11" customWidth="1"/>
    <col min="8481" max="8481" width="16.6640625" bestFit="1" customWidth="1"/>
    <col min="8482" max="8482" width="12.44140625" customWidth="1"/>
    <col min="8680" max="8680" width="19.6640625" customWidth="1"/>
    <col min="8681" max="8681" width="10.5546875" bestFit="1" customWidth="1"/>
    <col min="8682" max="8682" width="16.6640625" bestFit="1" customWidth="1"/>
    <col min="8683" max="8683" width="13.109375" customWidth="1"/>
    <col min="8684" max="8684" width="11.88671875" bestFit="1" customWidth="1"/>
    <col min="8685" max="8685" width="16.6640625" bestFit="1" customWidth="1"/>
    <col min="8686" max="8686" width="13.109375" bestFit="1" customWidth="1"/>
    <col min="8687" max="8687" width="11.88671875" bestFit="1" customWidth="1"/>
    <col min="8688" max="8688" width="13.109375" bestFit="1" customWidth="1"/>
    <col min="8689" max="8689" width="16.6640625" bestFit="1" customWidth="1"/>
    <col min="8690" max="8691" width="11.88671875" bestFit="1" customWidth="1"/>
    <col min="8692" max="8692" width="13.109375" bestFit="1" customWidth="1"/>
    <col min="8693" max="8693" width="16.6640625" bestFit="1" customWidth="1"/>
    <col min="8694" max="8694" width="11.88671875" bestFit="1" customWidth="1"/>
    <col min="8695" max="8695" width="10.5546875" bestFit="1" customWidth="1"/>
    <col min="8696" max="8696" width="16.6640625" bestFit="1" customWidth="1"/>
    <col min="8697" max="8698" width="10.5546875" bestFit="1" customWidth="1"/>
    <col min="8699" max="8699" width="16.6640625" bestFit="1" customWidth="1"/>
    <col min="8700" max="8700" width="12.5546875" customWidth="1"/>
    <col min="8701" max="8701" width="10.5546875" bestFit="1" customWidth="1"/>
    <col min="8702" max="8702" width="13.109375" bestFit="1" customWidth="1"/>
    <col min="8703" max="8703" width="16.6640625" bestFit="1" customWidth="1"/>
    <col min="8704" max="8704" width="11.88671875" bestFit="1" customWidth="1"/>
    <col min="8705" max="8705" width="10.5546875" bestFit="1" customWidth="1"/>
    <col min="8706" max="8706" width="13.109375" bestFit="1" customWidth="1"/>
    <col min="8707" max="8707" width="16.6640625" bestFit="1" customWidth="1"/>
    <col min="8708" max="8708" width="11.88671875" bestFit="1" customWidth="1"/>
    <col min="8709" max="8709" width="10.5546875" bestFit="1" customWidth="1"/>
    <col min="8710" max="8710" width="16.6640625" bestFit="1" customWidth="1"/>
    <col min="8711" max="8711" width="10.5546875" bestFit="1" customWidth="1"/>
    <col min="8712" max="8712" width="13.109375" bestFit="1" customWidth="1"/>
    <col min="8713" max="8713" width="16.6640625" bestFit="1" customWidth="1"/>
    <col min="8714" max="8714" width="11.88671875" bestFit="1" customWidth="1"/>
    <col min="8715" max="8716" width="10.5546875" bestFit="1" customWidth="1"/>
    <col min="8717" max="8717" width="16.6640625" bestFit="1" customWidth="1"/>
    <col min="8718" max="8718" width="11.88671875" bestFit="1" customWidth="1"/>
    <col min="8719" max="8720" width="10.5546875" bestFit="1" customWidth="1"/>
    <col min="8721" max="8721" width="16.6640625" bestFit="1" customWidth="1"/>
    <col min="8722" max="8722" width="11.88671875" bestFit="1" customWidth="1"/>
    <col min="8723" max="8724" width="10.5546875" bestFit="1" customWidth="1"/>
    <col min="8725" max="8725" width="16.6640625" bestFit="1" customWidth="1"/>
    <col min="8726" max="8726" width="11.88671875" bestFit="1" customWidth="1"/>
    <col min="8727" max="8728" width="10.5546875" bestFit="1" customWidth="1"/>
    <col min="8729" max="8729" width="16.6640625" bestFit="1" customWidth="1"/>
    <col min="8730" max="8730" width="11.88671875" bestFit="1" customWidth="1"/>
    <col min="8731" max="8732" width="10.5546875" bestFit="1" customWidth="1"/>
    <col min="8733" max="8733" width="17.44140625" bestFit="1" customWidth="1"/>
    <col min="8734" max="8734" width="11.88671875" bestFit="1" customWidth="1"/>
    <col min="8735" max="8735" width="10.5546875" bestFit="1" customWidth="1"/>
    <col min="8736" max="8736" width="11" customWidth="1"/>
    <col min="8737" max="8737" width="16.6640625" bestFit="1" customWidth="1"/>
    <col min="8738" max="8738" width="12.44140625" customWidth="1"/>
    <col min="8936" max="8936" width="19.6640625" customWidth="1"/>
    <col min="8937" max="8937" width="10.5546875" bestFit="1" customWidth="1"/>
    <col min="8938" max="8938" width="16.6640625" bestFit="1" customWidth="1"/>
    <col min="8939" max="8939" width="13.109375" customWidth="1"/>
    <col min="8940" max="8940" width="11.88671875" bestFit="1" customWidth="1"/>
    <col min="8941" max="8941" width="16.6640625" bestFit="1" customWidth="1"/>
    <col min="8942" max="8942" width="13.109375" bestFit="1" customWidth="1"/>
    <col min="8943" max="8943" width="11.88671875" bestFit="1" customWidth="1"/>
    <col min="8944" max="8944" width="13.109375" bestFit="1" customWidth="1"/>
    <col min="8945" max="8945" width="16.6640625" bestFit="1" customWidth="1"/>
    <col min="8946" max="8947" width="11.88671875" bestFit="1" customWidth="1"/>
    <col min="8948" max="8948" width="13.109375" bestFit="1" customWidth="1"/>
    <col min="8949" max="8949" width="16.6640625" bestFit="1" customWidth="1"/>
    <col min="8950" max="8950" width="11.88671875" bestFit="1" customWidth="1"/>
    <col min="8951" max="8951" width="10.5546875" bestFit="1" customWidth="1"/>
    <col min="8952" max="8952" width="16.6640625" bestFit="1" customWidth="1"/>
    <col min="8953" max="8954" width="10.5546875" bestFit="1" customWidth="1"/>
    <col min="8955" max="8955" width="16.6640625" bestFit="1" customWidth="1"/>
    <col min="8956" max="8956" width="12.5546875" customWidth="1"/>
    <col min="8957" max="8957" width="10.5546875" bestFit="1" customWidth="1"/>
    <col min="8958" max="8958" width="13.109375" bestFit="1" customWidth="1"/>
    <col min="8959" max="8959" width="16.6640625" bestFit="1" customWidth="1"/>
    <col min="8960" max="8960" width="11.88671875" bestFit="1" customWidth="1"/>
    <col min="8961" max="8961" width="10.5546875" bestFit="1" customWidth="1"/>
    <col min="8962" max="8962" width="13.109375" bestFit="1" customWidth="1"/>
    <col min="8963" max="8963" width="16.6640625" bestFit="1" customWidth="1"/>
    <col min="8964" max="8964" width="11.88671875" bestFit="1" customWidth="1"/>
    <col min="8965" max="8965" width="10.5546875" bestFit="1" customWidth="1"/>
    <col min="8966" max="8966" width="16.6640625" bestFit="1" customWidth="1"/>
    <col min="8967" max="8967" width="10.5546875" bestFit="1" customWidth="1"/>
    <col min="8968" max="8968" width="13.109375" bestFit="1" customWidth="1"/>
    <col min="8969" max="8969" width="16.6640625" bestFit="1" customWidth="1"/>
    <col min="8970" max="8970" width="11.88671875" bestFit="1" customWidth="1"/>
    <col min="8971" max="8972" width="10.5546875" bestFit="1" customWidth="1"/>
    <col min="8973" max="8973" width="16.6640625" bestFit="1" customWidth="1"/>
    <col min="8974" max="8974" width="11.88671875" bestFit="1" customWidth="1"/>
    <col min="8975" max="8976" width="10.5546875" bestFit="1" customWidth="1"/>
    <col min="8977" max="8977" width="16.6640625" bestFit="1" customWidth="1"/>
    <col min="8978" max="8978" width="11.88671875" bestFit="1" customWidth="1"/>
    <col min="8979" max="8980" width="10.5546875" bestFit="1" customWidth="1"/>
    <col min="8981" max="8981" width="16.6640625" bestFit="1" customWidth="1"/>
    <col min="8982" max="8982" width="11.88671875" bestFit="1" customWidth="1"/>
    <col min="8983" max="8984" width="10.5546875" bestFit="1" customWidth="1"/>
    <col min="8985" max="8985" width="16.6640625" bestFit="1" customWidth="1"/>
    <col min="8986" max="8986" width="11.88671875" bestFit="1" customWidth="1"/>
    <col min="8987" max="8988" width="10.5546875" bestFit="1" customWidth="1"/>
    <col min="8989" max="8989" width="17.44140625" bestFit="1" customWidth="1"/>
    <col min="8990" max="8990" width="11.88671875" bestFit="1" customWidth="1"/>
    <col min="8991" max="8991" width="10.5546875" bestFit="1" customWidth="1"/>
    <col min="8992" max="8992" width="11" customWidth="1"/>
    <col min="8993" max="8993" width="16.6640625" bestFit="1" customWidth="1"/>
    <col min="8994" max="8994" width="12.44140625" customWidth="1"/>
    <col min="9192" max="9192" width="19.6640625" customWidth="1"/>
    <col min="9193" max="9193" width="10.5546875" bestFit="1" customWidth="1"/>
    <col min="9194" max="9194" width="16.6640625" bestFit="1" customWidth="1"/>
    <col min="9195" max="9195" width="13.109375" customWidth="1"/>
    <col min="9196" max="9196" width="11.88671875" bestFit="1" customWidth="1"/>
    <col min="9197" max="9197" width="16.6640625" bestFit="1" customWidth="1"/>
    <col min="9198" max="9198" width="13.109375" bestFit="1" customWidth="1"/>
    <col min="9199" max="9199" width="11.88671875" bestFit="1" customWidth="1"/>
    <col min="9200" max="9200" width="13.109375" bestFit="1" customWidth="1"/>
    <col min="9201" max="9201" width="16.6640625" bestFit="1" customWidth="1"/>
    <col min="9202" max="9203" width="11.88671875" bestFit="1" customWidth="1"/>
    <col min="9204" max="9204" width="13.109375" bestFit="1" customWidth="1"/>
    <col min="9205" max="9205" width="16.6640625" bestFit="1" customWidth="1"/>
    <col min="9206" max="9206" width="11.88671875" bestFit="1" customWidth="1"/>
    <col min="9207" max="9207" width="10.5546875" bestFit="1" customWidth="1"/>
    <col min="9208" max="9208" width="16.6640625" bestFit="1" customWidth="1"/>
    <col min="9209" max="9210" width="10.5546875" bestFit="1" customWidth="1"/>
    <col min="9211" max="9211" width="16.6640625" bestFit="1" customWidth="1"/>
    <col min="9212" max="9212" width="12.5546875" customWidth="1"/>
    <col min="9213" max="9213" width="10.5546875" bestFit="1" customWidth="1"/>
    <col min="9214" max="9214" width="13.109375" bestFit="1" customWidth="1"/>
    <col min="9215" max="9215" width="16.6640625" bestFit="1" customWidth="1"/>
    <col min="9216" max="9216" width="11.88671875" bestFit="1" customWidth="1"/>
    <col min="9217" max="9217" width="10.5546875" bestFit="1" customWidth="1"/>
    <col min="9218" max="9218" width="13.109375" bestFit="1" customWidth="1"/>
    <col min="9219" max="9219" width="16.6640625" bestFit="1" customWidth="1"/>
    <col min="9220" max="9220" width="11.88671875" bestFit="1" customWidth="1"/>
    <col min="9221" max="9221" width="10.5546875" bestFit="1" customWidth="1"/>
    <col min="9222" max="9222" width="16.6640625" bestFit="1" customWidth="1"/>
    <col min="9223" max="9223" width="10.5546875" bestFit="1" customWidth="1"/>
    <col min="9224" max="9224" width="13.109375" bestFit="1" customWidth="1"/>
    <col min="9225" max="9225" width="16.6640625" bestFit="1" customWidth="1"/>
    <col min="9226" max="9226" width="11.88671875" bestFit="1" customWidth="1"/>
    <col min="9227" max="9228" width="10.5546875" bestFit="1" customWidth="1"/>
    <col min="9229" max="9229" width="16.6640625" bestFit="1" customWidth="1"/>
    <col min="9230" max="9230" width="11.88671875" bestFit="1" customWidth="1"/>
    <col min="9231" max="9232" width="10.5546875" bestFit="1" customWidth="1"/>
    <col min="9233" max="9233" width="16.6640625" bestFit="1" customWidth="1"/>
    <col min="9234" max="9234" width="11.88671875" bestFit="1" customWidth="1"/>
    <col min="9235" max="9236" width="10.5546875" bestFit="1" customWidth="1"/>
    <col min="9237" max="9237" width="16.6640625" bestFit="1" customWidth="1"/>
    <col min="9238" max="9238" width="11.88671875" bestFit="1" customWidth="1"/>
    <col min="9239" max="9240" width="10.5546875" bestFit="1" customWidth="1"/>
    <col min="9241" max="9241" width="16.6640625" bestFit="1" customWidth="1"/>
    <col min="9242" max="9242" width="11.88671875" bestFit="1" customWidth="1"/>
    <col min="9243" max="9244" width="10.5546875" bestFit="1" customWidth="1"/>
    <col min="9245" max="9245" width="17.44140625" bestFit="1" customWidth="1"/>
    <col min="9246" max="9246" width="11.88671875" bestFit="1" customWidth="1"/>
    <col min="9247" max="9247" width="10.5546875" bestFit="1" customWidth="1"/>
    <col min="9248" max="9248" width="11" customWidth="1"/>
    <col min="9249" max="9249" width="16.6640625" bestFit="1" customWidth="1"/>
    <col min="9250" max="9250" width="12.44140625" customWidth="1"/>
    <col min="9448" max="9448" width="19.6640625" customWidth="1"/>
    <col min="9449" max="9449" width="10.5546875" bestFit="1" customWidth="1"/>
    <col min="9450" max="9450" width="16.6640625" bestFit="1" customWidth="1"/>
    <col min="9451" max="9451" width="13.109375" customWidth="1"/>
    <col min="9452" max="9452" width="11.88671875" bestFit="1" customWidth="1"/>
    <col min="9453" max="9453" width="16.6640625" bestFit="1" customWidth="1"/>
    <col min="9454" max="9454" width="13.109375" bestFit="1" customWidth="1"/>
    <col min="9455" max="9455" width="11.88671875" bestFit="1" customWidth="1"/>
    <col min="9456" max="9456" width="13.109375" bestFit="1" customWidth="1"/>
    <col min="9457" max="9457" width="16.6640625" bestFit="1" customWidth="1"/>
    <col min="9458" max="9459" width="11.88671875" bestFit="1" customWidth="1"/>
    <col min="9460" max="9460" width="13.109375" bestFit="1" customWidth="1"/>
    <col min="9461" max="9461" width="16.6640625" bestFit="1" customWidth="1"/>
    <col min="9462" max="9462" width="11.88671875" bestFit="1" customWidth="1"/>
    <col min="9463" max="9463" width="10.5546875" bestFit="1" customWidth="1"/>
    <col min="9464" max="9464" width="16.6640625" bestFit="1" customWidth="1"/>
    <col min="9465" max="9466" width="10.5546875" bestFit="1" customWidth="1"/>
    <col min="9467" max="9467" width="16.6640625" bestFit="1" customWidth="1"/>
    <col min="9468" max="9468" width="12.5546875" customWidth="1"/>
    <col min="9469" max="9469" width="10.5546875" bestFit="1" customWidth="1"/>
    <col min="9470" max="9470" width="13.109375" bestFit="1" customWidth="1"/>
    <col min="9471" max="9471" width="16.6640625" bestFit="1" customWidth="1"/>
    <col min="9472" max="9472" width="11.88671875" bestFit="1" customWidth="1"/>
    <col min="9473" max="9473" width="10.5546875" bestFit="1" customWidth="1"/>
    <col min="9474" max="9474" width="13.109375" bestFit="1" customWidth="1"/>
    <col min="9475" max="9475" width="16.6640625" bestFit="1" customWidth="1"/>
    <col min="9476" max="9476" width="11.88671875" bestFit="1" customWidth="1"/>
    <col min="9477" max="9477" width="10.5546875" bestFit="1" customWidth="1"/>
    <col min="9478" max="9478" width="16.6640625" bestFit="1" customWidth="1"/>
    <col min="9479" max="9479" width="10.5546875" bestFit="1" customWidth="1"/>
    <col min="9480" max="9480" width="13.109375" bestFit="1" customWidth="1"/>
    <col min="9481" max="9481" width="16.6640625" bestFit="1" customWidth="1"/>
    <col min="9482" max="9482" width="11.88671875" bestFit="1" customWidth="1"/>
    <col min="9483" max="9484" width="10.5546875" bestFit="1" customWidth="1"/>
    <col min="9485" max="9485" width="16.6640625" bestFit="1" customWidth="1"/>
    <col min="9486" max="9486" width="11.88671875" bestFit="1" customWidth="1"/>
    <col min="9487" max="9488" width="10.5546875" bestFit="1" customWidth="1"/>
    <col min="9489" max="9489" width="16.6640625" bestFit="1" customWidth="1"/>
    <col min="9490" max="9490" width="11.88671875" bestFit="1" customWidth="1"/>
    <col min="9491" max="9492" width="10.5546875" bestFit="1" customWidth="1"/>
    <col min="9493" max="9493" width="16.6640625" bestFit="1" customWidth="1"/>
    <col min="9494" max="9494" width="11.88671875" bestFit="1" customWidth="1"/>
    <col min="9495" max="9496" width="10.5546875" bestFit="1" customWidth="1"/>
    <col min="9497" max="9497" width="16.6640625" bestFit="1" customWidth="1"/>
    <col min="9498" max="9498" width="11.88671875" bestFit="1" customWidth="1"/>
    <col min="9499" max="9500" width="10.5546875" bestFit="1" customWidth="1"/>
    <col min="9501" max="9501" width="17.44140625" bestFit="1" customWidth="1"/>
    <col min="9502" max="9502" width="11.88671875" bestFit="1" customWidth="1"/>
    <col min="9503" max="9503" width="10.5546875" bestFit="1" customWidth="1"/>
    <col min="9504" max="9504" width="11" customWidth="1"/>
    <col min="9505" max="9505" width="16.6640625" bestFit="1" customWidth="1"/>
    <col min="9506" max="9506" width="12.44140625" customWidth="1"/>
    <col min="9704" max="9704" width="19.6640625" customWidth="1"/>
    <col min="9705" max="9705" width="10.5546875" bestFit="1" customWidth="1"/>
    <col min="9706" max="9706" width="16.6640625" bestFit="1" customWidth="1"/>
    <col min="9707" max="9707" width="13.109375" customWidth="1"/>
    <col min="9708" max="9708" width="11.88671875" bestFit="1" customWidth="1"/>
    <col min="9709" max="9709" width="16.6640625" bestFit="1" customWidth="1"/>
    <col min="9710" max="9710" width="13.109375" bestFit="1" customWidth="1"/>
    <col min="9711" max="9711" width="11.88671875" bestFit="1" customWidth="1"/>
    <col min="9712" max="9712" width="13.109375" bestFit="1" customWidth="1"/>
    <col min="9713" max="9713" width="16.6640625" bestFit="1" customWidth="1"/>
    <col min="9714" max="9715" width="11.88671875" bestFit="1" customWidth="1"/>
    <col min="9716" max="9716" width="13.109375" bestFit="1" customWidth="1"/>
    <col min="9717" max="9717" width="16.6640625" bestFit="1" customWidth="1"/>
    <col min="9718" max="9718" width="11.88671875" bestFit="1" customWidth="1"/>
    <col min="9719" max="9719" width="10.5546875" bestFit="1" customWidth="1"/>
    <col min="9720" max="9720" width="16.6640625" bestFit="1" customWidth="1"/>
    <col min="9721" max="9722" width="10.5546875" bestFit="1" customWidth="1"/>
    <col min="9723" max="9723" width="16.6640625" bestFit="1" customWidth="1"/>
    <col min="9724" max="9724" width="12.5546875" customWidth="1"/>
    <col min="9725" max="9725" width="10.5546875" bestFit="1" customWidth="1"/>
    <col min="9726" max="9726" width="13.109375" bestFit="1" customWidth="1"/>
    <col min="9727" max="9727" width="16.6640625" bestFit="1" customWidth="1"/>
    <col min="9728" max="9728" width="11.88671875" bestFit="1" customWidth="1"/>
    <col min="9729" max="9729" width="10.5546875" bestFit="1" customWidth="1"/>
    <col min="9730" max="9730" width="13.109375" bestFit="1" customWidth="1"/>
    <col min="9731" max="9731" width="16.6640625" bestFit="1" customWidth="1"/>
    <col min="9732" max="9732" width="11.88671875" bestFit="1" customWidth="1"/>
    <col min="9733" max="9733" width="10.5546875" bestFit="1" customWidth="1"/>
    <col min="9734" max="9734" width="16.6640625" bestFit="1" customWidth="1"/>
    <col min="9735" max="9735" width="10.5546875" bestFit="1" customWidth="1"/>
    <col min="9736" max="9736" width="13.109375" bestFit="1" customWidth="1"/>
    <col min="9737" max="9737" width="16.6640625" bestFit="1" customWidth="1"/>
    <col min="9738" max="9738" width="11.88671875" bestFit="1" customWidth="1"/>
    <col min="9739" max="9740" width="10.5546875" bestFit="1" customWidth="1"/>
    <col min="9741" max="9741" width="16.6640625" bestFit="1" customWidth="1"/>
    <col min="9742" max="9742" width="11.88671875" bestFit="1" customWidth="1"/>
    <col min="9743" max="9744" width="10.5546875" bestFit="1" customWidth="1"/>
    <col min="9745" max="9745" width="16.6640625" bestFit="1" customWidth="1"/>
    <col min="9746" max="9746" width="11.88671875" bestFit="1" customWidth="1"/>
    <col min="9747" max="9748" width="10.5546875" bestFit="1" customWidth="1"/>
    <col min="9749" max="9749" width="16.6640625" bestFit="1" customWidth="1"/>
    <col min="9750" max="9750" width="11.88671875" bestFit="1" customWidth="1"/>
    <col min="9751" max="9752" width="10.5546875" bestFit="1" customWidth="1"/>
    <col min="9753" max="9753" width="16.6640625" bestFit="1" customWidth="1"/>
    <col min="9754" max="9754" width="11.88671875" bestFit="1" customWidth="1"/>
    <col min="9755" max="9756" width="10.5546875" bestFit="1" customWidth="1"/>
    <col min="9757" max="9757" width="17.44140625" bestFit="1" customWidth="1"/>
    <col min="9758" max="9758" width="11.88671875" bestFit="1" customWidth="1"/>
    <col min="9759" max="9759" width="10.5546875" bestFit="1" customWidth="1"/>
    <col min="9760" max="9760" width="11" customWidth="1"/>
    <col min="9761" max="9761" width="16.6640625" bestFit="1" customWidth="1"/>
    <col min="9762" max="9762" width="12.44140625" customWidth="1"/>
    <col min="9960" max="9960" width="19.6640625" customWidth="1"/>
    <col min="9961" max="9961" width="10.5546875" bestFit="1" customWidth="1"/>
    <col min="9962" max="9962" width="16.6640625" bestFit="1" customWidth="1"/>
    <col min="9963" max="9963" width="13.109375" customWidth="1"/>
    <col min="9964" max="9964" width="11.88671875" bestFit="1" customWidth="1"/>
    <col min="9965" max="9965" width="16.6640625" bestFit="1" customWidth="1"/>
    <col min="9966" max="9966" width="13.109375" bestFit="1" customWidth="1"/>
    <col min="9967" max="9967" width="11.88671875" bestFit="1" customWidth="1"/>
    <col min="9968" max="9968" width="13.109375" bestFit="1" customWidth="1"/>
    <col min="9969" max="9969" width="16.6640625" bestFit="1" customWidth="1"/>
    <col min="9970" max="9971" width="11.88671875" bestFit="1" customWidth="1"/>
    <col min="9972" max="9972" width="13.109375" bestFit="1" customWidth="1"/>
    <col min="9973" max="9973" width="16.6640625" bestFit="1" customWidth="1"/>
    <col min="9974" max="9974" width="11.88671875" bestFit="1" customWidth="1"/>
    <col min="9975" max="9975" width="10.5546875" bestFit="1" customWidth="1"/>
    <col min="9976" max="9976" width="16.6640625" bestFit="1" customWidth="1"/>
    <col min="9977" max="9978" width="10.5546875" bestFit="1" customWidth="1"/>
    <col min="9979" max="9979" width="16.6640625" bestFit="1" customWidth="1"/>
    <col min="9980" max="9980" width="12.5546875" customWidth="1"/>
    <col min="9981" max="9981" width="10.5546875" bestFit="1" customWidth="1"/>
    <col min="9982" max="9982" width="13.109375" bestFit="1" customWidth="1"/>
    <col min="9983" max="9983" width="16.6640625" bestFit="1" customWidth="1"/>
    <col min="9984" max="9984" width="11.88671875" bestFit="1" customWidth="1"/>
    <col min="9985" max="9985" width="10.5546875" bestFit="1" customWidth="1"/>
    <col min="9986" max="9986" width="13.109375" bestFit="1" customWidth="1"/>
    <col min="9987" max="9987" width="16.6640625" bestFit="1" customWidth="1"/>
    <col min="9988" max="9988" width="11.88671875" bestFit="1" customWidth="1"/>
    <col min="9989" max="9989" width="10.5546875" bestFit="1" customWidth="1"/>
    <col min="9990" max="9990" width="16.6640625" bestFit="1" customWidth="1"/>
    <col min="9991" max="9991" width="10.5546875" bestFit="1" customWidth="1"/>
    <col min="9992" max="9992" width="13.109375" bestFit="1" customWidth="1"/>
    <col min="9993" max="9993" width="16.6640625" bestFit="1" customWidth="1"/>
    <col min="9994" max="9994" width="11.88671875" bestFit="1" customWidth="1"/>
    <col min="9995" max="9996" width="10.5546875" bestFit="1" customWidth="1"/>
    <col min="9997" max="9997" width="16.6640625" bestFit="1" customWidth="1"/>
    <col min="9998" max="9998" width="11.88671875" bestFit="1" customWidth="1"/>
    <col min="9999" max="10000" width="10.5546875" bestFit="1" customWidth="1"/>
    <col min="10001" max="10001" width="16.6640625" bestFit="1" customWidth="1"/>
    <col min="10002" max="10002" width="11.88671875" bestFit="1" customWidth="1"/>
    <col min="10003" max="10004" width="10.5546875" bestFit="1" customWidth="1"/>
    <col min="10005" max="10005" width="16.6640625" bestFit="1" customWidth="1"/>
    <col min="10006" max="10006" width="11.88671875" bestFit="1" customWidth="1"/>
    <col min="10007" max="10008" width="10.5546875" bestFit="1" customWidth="1"/>
    <col min="10009" max="10009" width="16.6640625" bestFit="1" customWidth="1"/>
    <col min="10010" max="10010" width="11.88671875" bestFit="1" customWidth="1"/>
    <col min="10011" max="10012" width="10.5546875" bestFit="1" customWidth="1"/>
    <col min="10013" max="10013" width="17.44140625" bestFit="1" customWidth="1"/>
    <col min="10014" max="10014" width="11.88671875" bestFit="1" customWidth="1"/>
    <col min="10015" max="10015" width="10.5546875" bestFit="1" customWidth="1"/>
    <col min="10016" max="10016" width="11" customWidth="1"/>
    <col min="10017" max="10017" width="16.6640625" bestFit="1" customWidth="1"/>
    <col min="10018" max="10018" width="12.44140625" customWidth="1"/>
    <col min="10216" max="10216" width="19.6640625" customWidth="1"/>
    <col min="10217" max="10217" width="10.5546875" bestFit="1" customWidth="1"/>
    <col min="10218" max="10218" width="16.6640625" bestFit="1" customWidth="1"/>
    <col min="10219" max="10219" width="13.109375" customWidth="1"/>
    <col min="10220" max="10220" width="11.88671875" bestFit="1" customWidth="1"/>
    <col min="10221" max="10221" width="16.6640625" bestFit="1" customWidth="1"/>
    <col min="10222" max="10222" width="13.109375" bestFit="1" customWidth="1"/>
    <col min="10223" max="10223" width="11.88671875" bestFit="1" customWidth="1"/>
    <col min="10224" max="10224" width="13.109375" bestFit="1" customWidth="1"/>
    <col min="10225" max="10225" width="16.6640625" bestFit="1" customWidth="1"/>
    <col min="10226" max="10227" width="11.88671875" bestFit="1" customWidth="1"/>
    <col min="10228" max="10228" width="13.109375" bestFit="1" customWidth="1"/>
    <col min="10229" max="10229" width="16.6640625" bestFit="1" customWidth="1"/>
    <col min="10230" max="10230" width="11.88671875" bestFit="1" customWidth="1"/>
    <col min="10231" max="10231" width="10.5546875" bestFit="1" customWidth="1"/>
    <col min="10232" max="10232" width="16.6640625" bestFit="1" customWidth="1"/>
    <col min="10233" max="10234" width="10.5546875" bestFit="1" customWidth="1"/>
    <col min="10235" max="10235" width="16.6640625" bestFit="1" customWidth="1"/>
    <col min="10236" max="10236" width="12.5546875" customWidth="1"/>
    <col min="10237" max="10237" width="10.5546875" bestFit="1" customWidth="1"/>
    <col min="10238" max="10238" width="13.109375" bestFit="1" customWidth="1"/>
    <col min="10239" max="10239" width="16.6640625" bestFit="1" customWidth="1"/>
    <col min="10240" max="10240" width="11.88671875" bestFit="1" customWidth="1"/>
    <col min="10241" max="10241" width="10.5546875" bestFit="1" customWidth="1"/>
    <col min="10242" max="10242" width="13.109375" bestFit="1" customWidth="1"/>
    <col min="10243" max="10243" width="16.6640625" bestFit="1" customWidth="1"/>
    <col min="10244" max="10244" width="11.88671875" bestFit="1" customWidth="1"/>
    <col min="10245" max="10245" width="10.5546875" bestFit="1" customWidth="1"/>
    <col min="10246" max="10246" width="16.6640625" bestFit="1" customWidth="1"/>
    <col min="10247" max="10247" width="10.5546875" bestFit="1" customWidth="1"/>
    <col min="10248" max="10248" width="13.109375" bestFit="1" customWidth="1"/>
    <col min="10249" max="10249" width="16.6640625" bestFit="1" customWidth="1"/>
    <col min="10250" max="10250" width="11.88671875" bestFit="1" customWidth="1"/>
    <col min="10251" max="10252" width="10.5546875" bestFit="1" customWidth="1"/>
    <col min="10253" max="10253" width="16.6640625" bestFit="1" customWidth="1"/>
    <col min="10254" max="10254" width="11.88671875" bestFit="1" customWidth="1"/>
    <col min="10255" max="10256" width="10.5546875" bestFit="1" customWidth="1"/>
    <col min="10257" max="10257" width="16.6640625" bestFit="1" customWidth="1"/>
    <col min="10258" max="10258" width="11.88671875" bestFit="1" customWidth="1"/>
    <col min="10259" max="10260" width="10.5546875" bestFit="1" customWidth="1"/>
    <col min="10261" max="10261" width="16.6640625" bestFit="1" customWidth="1"/>
    <col min="10262" max="10262" width="11.88671875" bestFit="1" customWidth="1"/>
    <col min="10263" max="10264" width="10.5546875" bestFit="1" customWidth="1"/>
    <col min="10265" max="10265" width="16.6640625" bestFit="1" customWidth="1"/>
    <col min="10266" max="10266" width="11.88671875" bestFit="1" customWidth="1"/>
    <col min="10267" max="10268" width="10.5546875" bestFit="1" customWidth="1"/>
    <col min="10269" max="10269" width="17.44140625" bestFit="1" customWidth="1"/>
    <col min="10270" max="10270" width="11.88671875" bestFit="1" customWidth="1"/>
    <col min="10271" max="10271" width="10.5546875" bestFit="1" customWidth="1"/>
    <col min="10272" max="10272" width="11" customWidth="1"/>
    <col min="10273" max="10273" width="16.6640625" bestFit="1" customWidth="1"/>
    <col min="10274" max="10274" width="12.44140625" customWidth="1"/>
    <col min="10472" max="10472" width="19.6640625" customWidth="1"/>
    <col min="10473" max="10473" width="10.5546875" bestFit="1" customWidth="1"/>
    <col min="10474" max="10474" width="16.6640625" bestFit="1" customWidth="1"/>
    <col min="10475" max="10475" width="13.109375" customWidth="1"/>
    <col min="10476" max="10476" width="11.88671875" bestFit="1" customWidth="1"/>
    <col min="10477" max="10477" width="16.6640625" bestFit="1" customWidth="1"/>
    <col min="10478" max="10478" width="13.109375" bestFit="1" customWidth="1"/>
    <col min="10479" max="10479" width="11.88671875" bestFit="1" customWidth="1"/>
    <col min="10480" max="10480" width="13.109375" bestFit="1" customWidth="1"/>
    <col min="10481" max="10481" width="16.6640625" bestFit="1" customWidth="1"/>
    <col min="10482" max="10483" width="11.88671875" bestFit="1" customWidth="1"/>
    <col min="10484" max="10484" width="13.109375" bestFit="1" customWidth="1"/>
    <col min="10485" max="10485" width="16.6640625" bestFit="1" customWidth="1"/>
    <col min="10486" max="10486" width="11.88671875" bestFit="1" customWidth="1"/>
    <col min="10487" max="10487" width="10.5546875" bestFit="1" customWidth="1"/>
    <col min="10488" max="10488" width="16.6640625" bestFit="1" customWidth="1"/>
    <col min="10489" max="10490" width="10.5546875" bestFit="1" customWidth="1"/>
    <col min="10491" max="10491" width="16.6640625" bestFit="1" customWidth="1"/>
    <col min="10492" max="10492" width="12.5546875" customWidth="1"/>
    <col min="10493" max="10493" width="10.5546875" bestFit="1" customWidth="1"/>
    <col min="10494" max="10494" width="13.109375" bestFit="1" customWidth="1"/>
    <col min="10495" max="10495" width="16.6640625" bestFit="1" customWidth="1"/>
    <col min="10496" max="10496" width="11.88671875" bestFit="1" customWidth="1"/>
    <col min="10497" max="10497" width="10.5546875" bestFit="1" customWidth="1"/>
    <col min="10498" max="10498" width="13.109375" bestFit="1" customWidth="1"/>
    <col min="10499" max="10499" width="16.6640625" bestFit="1" customWidth="1"/>
    <col min="10500" max="10500" width="11.88671875" bestFit="1" customWidth="1"/>
    <col min="10501" max="10501" width="10.5546875" bestFit="1" customWidth="1"/>
    <col min="10502" max="10502" width="16.6640625" bestFit="1" customWidth="1"/>
    <col min="10503" max="10503" width="10.5546875" bestFit="1" customWidth="1"/>
    <col min="10504" max="10504" width="13.109375" bestFit="1" customWidth="1"/>
    <col min="10505" max="10505" width="16.6640625" bestFit="1" customWidth="1"/>
    <col min="10506" max="10506" width="11.88671875" bestFit="1" customWidth="1"/>
    <col min="10507" max="10508" width="10.5546875" bestFit="1" customWidth="1"/>
    <col min="10509" max="10509" width="16.6640625" bestFit="1" customWidth="1"/>
    <col min="10510" max="10510" width="11.88671875" bestFit="1" customWidth="1"/>
    <col min="10511" max="10512" width="10.5546875" bestFit="1" customWidth="1"/>
    <col min="10513" max="10513" width="16.6640625" bestFit="1" customWidth="1"/>
    <col min="10514" max="10514" width="11.88671875" bestFit="1" customWidth="1"/>
    <col min="10515" max="10516" width="10.5546875" bestFit="1" customWidth="1"/>
    <col min="10517" max="10517" width="16.6640625" bestFit="1" customWidth="1"/>
    <col min="10518" max="10518" width="11.88671875" bestFit="1" customWidth="1"/>
    <col min="10519" max="10520" width="10.5546875" bestFit="1" customWidth="1"/>
    <col min="10521" max="10521" width="16.6640625" bestFit="1" customWidth="1"/>
    <col min="10522" max="10522" width="11.88671875" bestFit="1" customWidth="1"/>
    <col min="10523" max="10524" width="10.5546875" bestFit="1" customWidth="1"/>
    <col min="10525" max="10525" width="17.44140625" bestFit="1" customWidth="1"/>
    <col min="10526" max="10526" width="11.88671875" bestFit="1" customWidth="1"/>
    <col min="10527" max="10527" width="10.5546875" bestFit="1" customWidth="1"/>
    <col min="10528" max="10528" width="11" customWidth="1"/>
    <col min="10529" max="10529" width="16.6640625" bestFit="1" customWidth="1"/>
    <col min="10530" max="10530" width="12.44140625" customWidth="1"/>
    <col min="10728" max="10728" width="19.6640625" customWidth="1"/>
    <col min="10729" max="10729" width="10.5546875" bestFit="1" customWidth="1"/>
    <col min="10730" max="10730" width="16.6640625" bestFit="1" customWidth="1"/>
    <col min="10731" max="10731" width="13.109375" customWidth="1"/>
    <col min="10732" max="10732" width="11.88671875" bestFit="1" customWidth="1"/>
    <col min="10733" max="10733" width="16.6640625" bestFit="1" customWidth="1"/>
    <col min="10734" max="10734" width="13.109375" bestFit="1" customWidth="1"/>
    <col min="10735" max="10735" width="11.88671875" bestFit="1" customWidth="1"/>
    <col min="10736" max="10736" width="13.109375" bestFit="1" customWidth="1"/>
    <col min="10737" max="10737" width="16.6640625" bestFit="1" customWidth="1"/>
    <col min="10738" max="10739" width="11.88671875" bestFit="1" customWidth="1"/>
    <col min="10740" max="10740" width="13.109375" bestFit="1" customWidth="1"/>
    <col min="10741" max="10741" width="16.6640625" bestFit="1" customWidth="1"/>
    <col min="10742" max="10742" width="11.88671875" bestFit="1" customWidth="1"/>
    <col min="10743" max="10743" width="10.5546875" bestFit="1" customWidth="1"/>
    <col min="10744" max="10744" width="16.6640625" bestFit="1" customWidth="1"/>
    <col min="10745" max="10746" width="10.5546875" bestFit="1" customWidth="1"/>
    <col min="10747" max="10747" width="16.6640625" bestFit="1" customWidth="1"/>
    <col min="10748" max="10748" width="12.5546875" customWidth="1"/>
    <col min="10749" max="10749" width="10.5546875" bestFit="1" customWidth="1"/>
    <col min="10750" max="10750" width="13.109375" bestFit="1" customWidth="1"/>
    <col min="10751" max="10751" width="16.6640625" bestFit="1" customWidth="1"/>
    <col min="10752" max="10752" width="11.88671875" bestFit="1" customWidth="1"/>
    <col min="10753" max="10753" width="10.5546875" bestFit="1" customWidth="1"/>
    <col min="10754" max="10754" width="13.109375" bestFit="1" customWidth="1"/>
    <col min="10755" max="10755" width="16.6640625" bestFit="1" customWidth="1"/>
    <col min="10756" max="10756" width="11.88671875" bestFit="1" customWidth="1"/>
    <col min="10757" max="10757" width="10.5546875" bestFit="1" customWidth="1"/>
    <col min="10758" max="10758" width="16.6640625" bestFit="1" customWidth="1"/>
    <col min="10759" max="10759" width="10.5546875" bestFit="1" customWidth="1"/>
    <col min="10760" max="10760" width="13.109375" bestFit="1" customWidth="1"/>
    <col min="10761" max="10761" width="16.6640625" bestFit="1" customWidth="1"/>
    <col min="10762" max="10762" width="11.88671875" bestFit="1" customWidth="1"/>
    <col min="10763" max="10764" width="10.5546875" bestFit="1" customWidth="1"/>
    <col min="10765" max="10765" width="16.6640625" bestFit="1" customWidth="1"/>
    <col min="10766" max="10766" width="11.88671875" bestFit="1" customWidth="1"/>
    <col min="10767" max="10768" width="10.5546875" bestFit="1" customWidth="1"/>
    <col min="10769" max="10769" width="16.6640625" bestFit="1" customWidth="1"/>
    <col min="10770" max="10770" width="11.88671875" bestFit="1" customWidth="1"/>
    <col min="10771" max="10772" width="10.5546875" bestFit="1" customWidth="1"/>
    <col min="10773" max="10773" width="16.6640625" bestFit="1" customWidth="1"/>
    <col min="10774" max="10774" width="11.88671875" bestFit="1" customWidth="1"/>
    <col min="10775" max="10776" width="10.5546875" bestFit="1" customWidth="1"/>
    <col min="10777" max="10777" width="16.6640625" bestFit="1" customWidth="1"/>
    <col min="10778" max="10778" width="11.88671875" bestFit="1" customWidth="1"/>
    <col min="10779" max="10780" width="10.5546875" bestFit="1" customWidth="1"/>
    <col min="10781" max="10781" width="17.44140625" bestFit="1" customWidth="1"/>
    <col min="10782" max="10782" width="11.88671875" bestFit="1" customWidth="1"/>
    <col min="10783" max="10783" width="10.5546875" bestFit="1" customWidth="1"/>
    <col min="10784" max="10784" width="11" customWidth="1"/>
    <col min="10785" max="10785" width="16.6640625" bestFit="1" customWidth="1"/>
    <col min="10786" max="10786" width="12.44140625" customWidth="1"/>
    <col min="10984" max="10984" width="19.6640625" customWidth="1"/>
    <col min="10985" max="10985" width="10.5546875" bestFit="1" customWidth="1"/>
    <col min="10986" max="10986" width="16.6640625" bestFit="1" customWidth="1"/>
    <col min="10987" max="10987" width="13.109375" customWidth="1"/>
    <col min="10988" max="10988" width="11.88671875" bestFit="1" customWidth="1"/>
    <col min="10989" max="10989" width="16.6640625" bestFit="1" customWidth="1"/>
    <col min="10990" max="10990" width="13.109375" bestFit="1" customWidth="1"/>
    <col min="10991" max="10991" width="11.88671875" bestFit="1" customWidth="1"/>
    <col min="10992" max="10992" width="13.109375" bestFit="1" customWidth="1"/>
    <col min="10993" max="10993" width="16.6640625" bestFit="1" customWidth="1"/>
    <col min="10994" max="10995" width="11.88671875" bestFit="1" customWidth="1"/>
    <col min="10996" max="10996" width="13.109375" bestFit="1" customWidth="1"/>
    <col min="10997" max="10997" width="16.6640625" bestFit="1" customWidth="1"/>
    <col min="10998" max="10998" width="11.88671875" bestFit="1" customWidth="1"/>
    <col min="10999" max="10999" width="10.5546875" bestFit="1" customWidth="1"/>
    <col min="11000" max="11000" width="16.6640625" bestFit="1" customWidth="1"/>
    <col min="11001" max="11002" width="10.5546875" bestFit="1" customWidth="1"/>
    <col min="11003" max="11003" width="16.6640625" bestFit="1" customWidth="1"/>
    <col min="11004" max="11004" width="12.5546875" customWidth="1"/>
    <col min="11005" max="11005" width="10.5546875" bestFit="1" customWidth="1"/>
    <col min="11006" max="11006" width="13.109375" bestFit="1" customWidth="1"/>
    <col min="11007" max="11007" width="16.6640625" bestFit="1" customWidth="1"/>
    <col min="11008" max="11008" width="11.88671875" bestFit="1" customWidth="1"/>
    <col min="11009" max="11009" width="10.5546875" bestFit="1" customWidth="1"/>
    <col min="11010" max="11010" width="13.109375" bestFit="1" customWidth="1"/>
    <col min="11011" max="11011" width="16.6640625" bestFit="1" customWidth="1"/>
    <col min="11012" max="11012" width="11.88671875" bestFit="1" customWidth="1"/>
    <col min="11013" max="11013" width="10.5546875" bestFit="1" customWidth="1"/>
    <col min="11014" max="11014" width="16.6640625" bestFit="1" customWidth="1"/>
    <col min="11015" max="11015" width="10.5546875" bestFit="1" customWidth="1"/>
    <col min="11016" max="11016" width="13.109375" bestFit="1" customWidth="1"/>
    <col min="11017" max="11017" width="16.6640625" bestFit="1" customWidth="1"/>
    <col min="11018" max="11018" width="11.88671875" bestFit="1" customWidth="1"/>
    <col min="11019" max="11020" width="10.5546875" bestFit="1" customWidth="1"/>
    <col min="11021" max="11021" width="16.6640625" bestFit="1" customWidth="1"/>
    <col min="11022" max="11022" width="11.88671875" bestFit="1" customWidth="1"/>
    <col min="11023" max="11024" width="10.5546875" bestFit="1" customWidth="1"/>
    <col min="11025" max="11025" width="16.6640625" bestFit="1" customWidth="1"/>
    <col min="11026" max="11026" width="11.88671875" bestFit="1" customWidth="1"/>
    <col min="11027" max="11028" width="10.5546875" bestFit="1" customWidth="1"/>
    <col min="11029" max="11029" width="16.6640625" bestFit="1" customWidth="1"/>
    <col min="11030" max="11030" width="11.88671875" bestFit="1" customWidth="1"/>
    <col min="11031" max="11032" width="10.5546875" bestFit="1" customWidth="1"/>
    <col min="11033" max="11033" width="16.6640625" bestFit="1" customWidth="1"/>
    <col min="11034" max="11034" width="11.88671875" bestFit="1" customWidth="1"/>
    <col min="11035" max="11036" width="10.5546875" bestFit="1" customWidth="1"/>
    <col min="11037" max="11037" width="17.44140625" bestFit="1" customWidth="1"/>
    <col min="11038" max="11038" width="11.88671875" bestFit="1" customWidth="1"/>
    <col min="11039" max="11039" width="10.5546875" bestFit="1" customWidth="1"/>
    <col min="11040" max="11040" width="11" customWidth="1"/>
    <col min="11041" max="11041" width="16.6640625" bestFit="1" customWidth="1"/>
    <col min="11042" max="11042" width="12.44140625" customWidth="1"/>
    <col min="11240" max="11240" width="19.6640625" customWidth="1"/>
    <col min="11241" max="11241" width="10.5546875" bestFit="1" customWidth="1"/>
    <col min="11242" max="11242" width="16.6640625" bestFit="1" customWidth="1"/>
    <col min="11243" max="11243" width="13.109375" customWidth="1"/>
    <col min="11244" max="11244" width="11.88671875" bestFit="1" customWidth="1"/>
    <col min="11245" max="11245" width="16.6640625" bestFit="1" customWidth="1"/>
    <col min="11246" max="11246" width="13.109375" bestFit="1" customWidth="1"/>
    <col min="11247" max="11247" width="11.88671875" bestFit="1" customWidth="1"/>
    <col min="11248" max="11248" width="13.109375" bestFit="1" customWidth="1"/>
    <col min="11249" max="11249" width="16.6640625" bestFit="1" customWidth="1"/>
    <col min="11250" max="11251" width="11.88671875" bestFit="1" customWidth="1"/>
    <col min="11252" max="11252" width="13.109375" bestFit="1" customWidth="1"/>
    <col min="11253" max="11253" width="16.6640625" bestFit="1" customWidth="1"/>
    <col min="11254" max="11254" width="11.88671875" bestFit="1" customWidth="1"/>
    <col min="11255" max="11255" width="10.5546875" bestFit="1" customWidth="1"/>
    <col min="11256" max="11256" width="16.6640625" bestFit="1" customWidth="1"/>
    <col min="11257" max="11258" width="10.5546875" bestFit="1" customWidth="1"/>
    <col min="11259" max="11259" width="16.6640625" bestFit="1" customWidth="1"/>
    <col min="11260" max="11260" width="12.5546875" customWidth="1"/>
    <col min="11261" max="11261" width="10.5546875" bestFit="1" customWidth="1"/>
    <col min="11262" max="11262" width="13.109375" bestFit="1" customWidth="1"/>
    <col min="11263" max="11263" width="16.6640625" bestFit="1" customWidth="1"/>
    <col min="11264" max="11264" width="11.88671875" bestFit="1" customWidth="1"/>
    <col min="11265" max="11265" width="10.5546875" bestFit="1" customWidth="1"/>
    <col min="11266" max="11266" width="13.109375" bestFit="1" customWidth="1"/>
    <col min="11267" max="11267" width="16.6640625" bestFit="1" customWidth="1"/>
    <col min="11268" max="11268" width="11.88671875" bestFit="1" customWidth="1"/>
    <col min="11269" max="11269" width="10.5546875" bestFit="1" customWidth="1"/>
    <col min="11270" max="11270" width="16.6640625" bestFit="1" customWidth="1"/>
    <col min="11271" max="11271" width="10.5546875" bestFit="1" customWidth="1"/>
    <col min="11272" max="11272" width="13.109375" bestFit="1" customWidth="1"/>
    <col min="11273" max="11273" width="16.6640625" bestFit="1" customWidth="1"/>
    <col min="11274" max="11274" width="11.88671875" bestFit="1" customWidth="1"/>
    <col min="11275" max="11276" width="10.5546875" bestFit="1" customWidth="1"/>
    <col min="11277" max="11277" width="16.6640625" bestFit="1" customWidth="1"/>
    <col min="11278" max="11278" width="11.88671875" bestFit="1" customWidth="1"/>
    <col min="11279" max="11280" width="10.5546875" bestFit="1" customWidth="1"/>
    <col min="11281" max="11281" width="16.6640625" bestFit="1" customWidth="1"/>
    <col min="11282" max="11282" width="11.88671875" bestFit="1" customWidth="1"/>
    <col min="11283" max="11284" width="10.5546875" bestFit="1" customWidth="1"/>
    <col min="11285" max="11285" width="16.6640625" bestFit="1" customWidth="1"/>
    <col min="11286" max="11286" width="11.88671875" bestFit="1" customWidth="1"/>
    <col min="11287" max="11288" width="10.5546875" bestFit="1" customWidth="1"/>
    <col min="11289" max="11289" width="16.6640625" bestFit="1" customWidth="1"/>
    <col min="11290" max="11290" width="11.88671875" bestFit="1" customWidth="1"/>
    <col min="11291" max="11292" width="10.5546875" bestFit="1" customWidth="1"/>
    <col min="11293" max="11293" width="17.44140625" bestFit="1" customWidth="1"/>
    <col min="11294" max="11294" width="11.88671875" bestFit="1" customWidth="1"/>
    <col min="11295" max="11295" width="10.5546875" bestFit="1" customWidth="1"/>
    <col min="11296" max="11296" width="11" customWidth="1"/>
    <col min="11297" max="11297" width="16.6640625" bestFit="1" customWidth="1"/>
    <col min="11298" max="11298" width="12.44140625" customWidth="1"/>
    <col min="11496" max="11496" width="19.6640625" customWidth="1"/>
    <col min="11497" max="11497" width="10.5546875" bestFit="1" customWidth="1"/>
    <col min="11498" max="11498" width="16.6640625" bestFit="1" customWidth="1"/>
    <col min="11499" max="11499" width="13.109375" customWidth="1"/>
    <col min="11500" max="11500" width="11.88671875" bestFit="1" customWidth="1"/>
    <col min="11501" max="11501" width="16.6640625" bestFit="1" customWidth="1"/>
    <col min="11502" max="11502" width="13.109375" bestFit="1" customWidth="1"/>
    <col min="11503" max="11503" width="11.88671875" bestFit="1" customWidth="1"/>
    <col min="11504" max="11504" width="13.109375" bestFit="1" customWidth="1"/>
    <col min="11505" max="11505" width="16.6640625" bestFit="1" customWidth="1"/>
    <col min="11506" max="11507" width="11.88671875" bestFit="1" customWidth="1"/>
    <col min="11508" max="11508" width="13.109375" bestFit="1" customWidth="1"/>
    <col min="11509" max="11509" width="16.6640625" bestFit="1" customWidth="1"/>
    <col min="11510" max="11510" width="11.88671875" bestFit="1" customWidth="1"/>
    <col min="11511" max="11511" width="10.5546875" bestFit="1" customWidth="1"/>
    <col min="11512" max="11512" width="16.6640625" bestFit="1" customWidth="1"/>
    <col min="11513" max="11514" width="10.5546875" bestFit="1" customWidth="1"/>
    <col min="11515" max="11515" width="16.6640625" bestFit="1" customWidth="1"/>
    <col min="11516" max="11516" width="12.5546875" customWidth="1"/>
    <col min="11517" max="11517" width="10.5546875" bestFit="1" customWidth="1"/>
    <col min="11518" max="11518" width="13.109375" bestFit="1" customWidth="1"/>
    <col min="11519" max="11519" width="16.6640625" bestFit="1" customWidth="1"/>
    <col min="11520" max="11520" width="11.88671875" bestFit="1" customWidth="1"/>
    <col min="11521" max="11521" width="10.5546875" bestFit="1" customWidth="1"/>
    <col min="11522" max="11522" width="13.109375" bestFit="1" customWidth="1"/>
    <col min="11523" max="11523" width="16.6640625" bestFit="1" customWidth="1"/>
    <col min="11524" max="11524" width="11.88671875" bestFit="1" customWidth="1"/>
    <col min="11525" max="11525" width="10.5546875" bestFit="1" customWidth="1"/>
    <col min="11526" max="11526" width="16.6640625" bestFit="1" customWidth="1"/>
    <col min="11527" max="11527" width="10.5546875" bestFit="1" customWidth="1"/>
    <col min="11528" max="11528" width="13.109375" bestFit="1" customWidth="1"/>
    <col min="11529" max="11529" width="16.6640625" bestFit="1" customWidth="1"/>
    <col min="11530" max="11530" width="11.88671875" bestFit="1" customWidth="1"/>
    <col min="11531" max="11532" width="10.5546875" bestFit="1" customWidth="1"/>
    <col min="11533" max="11533" width="16.6640625" bestFit="1" customWidth="1"/>
    <col min="11534" max="11534" width="11.88671875" bestFit="1" customWidth="1"/>
    <col min="11535" max="11536" width="10.5546875" bestFit="1" customWidth="1"/>
    <col min="11537" max="11537" width="16.6640625" bestFit="1" customWidth="1"/>
    <col min="11538" max="11538" width="11.88671875" bestFit="1" customWidth="1"/>
    <col min="11539" max="11540" width="10.5546875" bestFit="1" customWidth="1"/>
    <col min="11541" max="11541" width="16.6640625" bestFit="1" customWidth="1"/>
    <col min="11542" max="11542" width="11.88671875" bestFit="1" customWidth="1"/>
    <col min="11543" max="11544" width="10.5546875" bestFit="1" customWidth="1"/>
    <col min="11545" max="11545" width="16.6640625" bestFit="1" customWidth="1"/>
    <col min="11546" max="11546" width="11.88671875" bestFit="1" customWidth="1"/>
    <col min="11547" max="11548" width="10.5546875" bestFit="1" customWidth="1"/>
    <col min="11549" max="11549" width="17.44140625" bestFit="1" customWidth="1"/>
    <col min="11550" max="11550" width="11.88671875" bestFit="1" customWidth="1"/>
    <col min="11551" max="11551" width="10.5546875" bestFit="1" customWidth="1"/>
    <col min="11552" max="11552" width="11" customWidth="1"/>
    <col min="11553" max="11553" width="16.6640625" bestFit="1" customWidth="1"/>
    <col min="11554" max="11554" width="12.44140625" customWidth="1"/>
    <col min="11752" max="11752" width="19.6640625" customWidth="1"/>
    <col min="11753" max="11753" width="10.5546875" bestFit="1" customWidth="1"/>
    <col min="11754" max="11754" width="16.6640625" bestFit="1" customWidth="1"/>
    <col min="11755" max="11755" width="13.109375" customWidth="1"/>
    <col min="11756" max="11756" width="11.88671875" bestFit="1" customWidth="1"/>
    <col min="11757" max="11757" width="16.6640625" bestFit="1" customWidth="1"/>
    <col min="11758" max="11758" width="13.109375" bestFit="1" customWidth="1"/>
    <col min="11759" max="11759" width="11.88671875" bestFit="1" customWidth="1"/>
    <col min="11760" max="11760" width="13.109375" bestFit="1" customWidth="1"/>
    <col min="11761" max="11761" width="16.6640625" bestFit="1" customWidth="1"/>
    <col min="11762" max="11763" width="11.88671875" bestFit="1" customWidth="1"/>
    <col min="11764" max="11764" width="13.109375" bestFit="1" customWidth="1"/>
    <col min="11765" max="11765" width="16.6640625" bestFit="1" customWidth="1"/>
    <col min="11766" max="11766" width="11.88671875" bestFit="1" customWidth="1"/>
    <col min="11767" max="11767" width="10.5546875" bestFit="1" customWidth="1"/>
    <col min="11768" max="11768" width="16.6640625" bestFit="1" customWidth="1"/>
    <col min="11769" max="11770" width="10.5546875" bestFit="1" customWidth="1"/>
    <col min="11771" max="11771" width="16.6640625" bestFit="1" customWidth="1"/>
    <col min="11772" max="11772" width="12.5546875" customWidth="1"/>
    <col min="11773" max="11773" width="10.5546875" bestFit="1" customWidth="1"/>
    <col min="11774" max="11774" width="13.109375" bestFit="1" customWidth="1"/>
    <col min="11775" max="11775" width="16.6640625" bestFit="1" customWidth="1"/>
    <col min="11776" max="11776" width="11.88671875" bestFit="1" customWidth="1"/>
    <col min="11777" max="11777" width="10.5546875" bestFit="1" customWidth="1"/>
    <col min="11778" max="11778" width="13.109375" bestFit="1" customWidth="1"/>
    <col min="11779" max="11779" width="16.6640625" bestFit="1" customWidth="1"/>
    <col min="11780" max="11780" width="11.88671875" bestFit="1" customWidth="1"/>
    <col min="11781" max="11781" width="10.5546875" bestFit="1" customWidth="1"/>
    <col min="11782" max="11782" width="16.6640625" bestFit="1" customWidth="1"/>
    <col min="11783" max="11783" width="10.5546875" bestFit="1" customWidth="1"/>
    <col min="11784" max="11784" width="13.109375" bestFit="1" customWidth="1"/>
    <col min="11785" max="11785" width="16.6640625" bestFit="1" customWidth="1"/>
    <col min="11786" max="11786" width="11.88671875" bestFit="1" customWidth="1"/>
    <col min="11787" max="11788" width="10.5546875" bestFit="1" customWidth="1"/>
    <col min="11789" max="11789" width="16.6640625" bestFit="1" customWidth="1"/>
    <col min="11790" max="11790" width="11.88671875" bestFit="1" customWidth="1"/>
    <col min="11791" max="11792" width="10.5546875" bestFit="1" customWidth="1"/>
    <col min="11793" max="11793" width="16.6640625" bestFit="1" customWidth="1"/>
    <col min="11794" max="11794" width="11.88671875" bestFit="1" customWidth="1"/>
    <col min="11795" max="11796" width="10.5546875" bestFit="1" customWidth="1"/>
    <col min="11797" max="11797" width="16.6640625" bestFit="1" customWidth="1"/>
    <col min="11798" max="11798" width="11.88671875" bestFit="1" customWidth="1"/>
    <col min="11799" max="11800" width="10.5546875" bestFit="1" customWidth="1"/>
    <col min="11801" max="11801" width="16.6640625" bestFit="1" customWidth="1"/>
    <col min="11802" max="11802" width="11.88671875" bestFit="1" customWidth="1"/>
    <col min="11803" max="11804" width="10.5546875" bestFit="1" customWidth="1"/>
    <col min="11805" max="11805" width="17.44140625" bestFit="1" customWidth="1"/>
    <col min="11806" max="11806" width="11.88671875" bestFit="1" customWidth="1"/>
    <col min="11807" max="11807" width="10.5546875" bestFit="1" customWidth="1"/>
    <col min="11808" max="11808" width="11" customWidth="1"/>
    <col min="11809" max="11809" width="16.6640625" bestFit="1" customWidth="1"/>
    <col min="11810" max="11810" width="12.44140625" customWidth="1"/>
    <col min="12008" max="12008" width="19.6640625" customWidth="1"/>
    <col min="12009" max="12009" width="10.5546875" bestFit="1" customWidth="1"/>
    <col min="12010" max="12010" width="16.6640625" bestFit="1" customWidth="1"/>
    <col min="12011" max="12011" width="13.109375" customWidth="1"/>
    <col min="12012" max="12012" width="11.88671875" bestFit="1" customWidth="1"/>
    <col min="12013" max="12013" width="16.6640625" bestFit="1" customWidth="1"/>
    <col min="12014" max="12014" width="13.109375" bestFit="1" customWidth="1"/>
    <col min="12015" max="12015" width="11.88671875" bestFit="1" customWidth="1"/>
    <col min="12016" max="12016" width="13.109375" bestFit="1" customWidth="1"/>
    <col min="12017" max="12017" width="16.6640625" bestFit="1" customWidth="1"/>
    <col min="12018" max="12019" width="11.88671875" bestFit="1" customWidth="1"/>
    <col min="12020" max="12020" width="13.109375" bestFit="1" customWidth="1"/>
    <col min="12021" max="12021" width="16.6640625" bestFit="1" customWidth="1"/>
    <col min="12022" max="12022" width="11.88671875" bestFit="1" customWidth="1"/>
    <col min="12023" max="12023" width="10.5546875" bestFit="1" customWidth="1"/>
    <col min="12024" max="12024" width="16.6640625" bestFit="1" customWidth="1"/>
    <col min="12025" max="12026" width="10.5546875" bestFit="1" customWidth="1"/>
    <col min="12027" max="12027" width="16.6640625" bestFit="1" customWidth="1"/>
    <col min="12028" max="12028" width="12.5546875" customWidth="1"/>
    <col min="12029" max="12029" width="10.5546875" bestFit="1" customWidth="1"/>
    <col min="12030" max="12030" width="13.109375" bestFit="1" customWidth="1"/>
    <col min="12031" max="12031" width="16.6640625" bestFit="1" customWidth="1"/>
    <col min="12032" max="12032" width="11.88671875" bestFit="1" customWidth="1"/>
    <col min="12033" max="12033" width="10.5546875" bestFit="1" customWidth="1"/>
    <col min="12034" max="12034" width="13.109375" bestFit="1" customWidth="1"/>
    <col min="12035" max="12035" width="16.6640625" bestFit="1" customWidth="1"/>
    <col min="12036" max="12036" width="11.88671875" bestFit="1" customWidth="1"/>
    <col min="12037" max="12037" width="10.5546875" bestFit="1" customWidth="1"/>
    <col min="12038" max="12038" width="16.6640625" bestFit="1" customWidth="1"/>
    <col min="12039" max="12039" width="10.5546875" bestFit="1" customWidth="1"/>
    <col min="12040" max="12040" width="13.109375" bestFit="1" customWidth="1"/>
    <col min="12041" max="12041" width="16.6640625" bestFit="1" customWidth="1"/>
    <col min="12042" max="12042" width="11.88671875" bestFit="1" customWidth="1"/>
    <col min="12043" max="12044" width="10.5546875" bestFit="1" customWidth="1"/>
    <col min="12045" max="12045" width="16.6640625" bestFit="1" customWidth="1"/>
    <col min="12046" max="12046" width="11.88671875" bestFit="1" customWidth="1"/>
    <col min="12047" max="12048" width="10.5546875" bestFit="1" customWidth="1"/>
    <col min="12049" max="12049" width="16.6640625" bestFit="1" customWidth="1"/>
    <col min="12050" max="12050" width="11.88671875" bestFit="1" customWidth="1"/>
    <col min="12051" max="12052" width="10.5546875" bestFit="1" customWidth="1"/>
    <col min="12053" max="12053" width="16.6640625" bestFit="1" customWidth="1"/>
    <col min="12054" max="12054" width="11.88671875" bestFit="1" customWidth="1"/>
    <col min="12055" max="12056" width="10.5546875" bestFit="1" customWidth="1"/>
    <col min="12057" max="12057" width="16.6640625" bestFit="1" customWidth="1"/>
    <col min="12058" max="12058" width="11.88671875" bestFit="1" customWidth="1"/>
    <col min="12059" max="12060" width="10.5546875" bestFit="1" customWidth="1"/>
    <col min="12061" max="12061" width="17.44140625" bestFit="1" customWidth="1"/>
    <col min="12062" max="12062" width="11.88671875" bestFit="1" customWidth="1"/>
    <col min="12063" max="12063" width="10.5546875" bestFit="1" customWidth="1"/>
    <col min="12064" max="12064" width="11" customWidth="1"/>
    <col min="12065" max="12065" width="16.6640625" bestFit="1" customWidth="1"/>
    <col min="12066" max="12066" width="12.44140625" customWidth="1"/>
    <col min="12264" max="12264" width="19.6640625" customWidth="1"/>
    <col min="12265" max="12265" width="10.5546875" bestFit="1" customWidth="1"/>
    <col min="12266" max="12266" width="16.6640625" bestFit="1" customWidth="1"/>
    <col min="12267" max="12267" width="13.109375" customWidth="1"/>
    <col min="12268" max="12268" width="11.88671875" bestFit="1" customWidth="1"/>
    <col min="12269" max="12269" width="16.6640625" bestFit="1" customWidth="1"/>
    <col min="12270" max="12270" width="13.109375" bestFit="1" customWidth="1"/>
    <col min="12271" max="12271" width="11.88671875" bestFit="1" customWidth="1"/>
    <col min="12272" max="12272" width="13.109375" bestFit="1" customWidth="1"/>
    <col min="12273" max="12273" width="16.6640625" bestFit="1" customWidth="1"/>
    <col min="12274" max="12275" width="11.88671875" bestFit="1" customWidth="1"/>
    <col min="12276" max="12276" width="13.109375" bestFit="1" customWidth="1"/>
    <col min="12277" max="12277" width="16.6640625" bestFit="1" customWidth="1"/>
    <col min="12278" max="12278" width="11.88671875" bestFit="1" customWidth="1"/>
    <col min="12279" max="12279" width="10.5546875" bestFit="1" customWidth="1"/>
    <col min="12280" max="12280" width="16.6640625" bestFit="1" customWidth="1"/>
    <col min="12281" max="12282" width="10.5546875" bestFit="1" customWidth="1"/>
    <col min="12283" max="12283" width="16.6640625" bestFit="1" customWidth="1"/>
    <col min="12284" max="12284" width="12.5546875" customWidth="1"/>
    <col min="12285" max="12285" width="10.5546875" bestFit="1" customWidth="1"/>
    <col min="12286" max="12286" width="13.109375" bestFit="1" customWidth="1"/>
    <col min="12287" max="12287" width="16.6640625" bestFit="1" customWidth="1"/>
    <col min="12288" max="12288" width="11.88671875" bestFit="1" customWidth="1"/>
    <col min="12289" max="12289" width="10.5546875" bestFit="1" customWidth="1"/>
    <col min="12290" max="12290" width="13.109375" bestFit="1" customWidth="1"/>
    <col min="12291" max="12291" width="16.6640625" bestFit="1" customWidth="1"/>
    <col min="12292" max="12292" width="11.88671875" bestFit="1" customWidth="1"/>
    <col min="12293" max="12293" width="10.5546875" bestFit="1" customWidth="1"/>
    <col min="12294" max="12294" width="16.6640625" bestFit="1" customWidth="1"/>
    <col min="12295" max="12295" width="10.5546875" bestFit="1" customWidth="1"/>
    <col min="12296" max="12296" width="13.109375" bestFit="1" customWidth="1"/>
    <col min="12297" max="12297" width="16.6640625" bestFit="1" customWidth="1"/>
    <col min="12298" max="12298" width="11.88671875" bestFit="1" customWidth="1"/>
    <col min="12299" max="12300" width="10.5546875" bestFit="1" customWidth="1"/>
    <col min="12301" max="12301" width="16.6640625" bestFit="1" customWidth="1"/>
    <col min="12302" max="12302" width="11.88671875" bestFit="1" customWidth="1"/>
    <col min="12303" max="12304" width="10.5546875" bestFit="1" customWidth="1"/>
    <col min="12305" max="12305" width="16.6640625" bestFit="1" customWidth="1"/>
    <col min="12306" max="12306" width="11.88671875" bestFit="1" customWidth="1"/>
    <col min="12307" max="12308" width="10.5546875" bestFit="1" customWidth="1"/>
    <col min="12309" max="12309" width="16.6640625" bestFit="1" customWidth="1"/>
    <col min="12310" max="12310" width="11.88671875" bestFit="1" customWidth="1"/>
    <col min="12311" max="12312" width="10.5546875" bestFit="1" customWidth="1"/>
    <col min="12313" max="12313" width="16.6640625" bestFit="1" customWidth="1"/>
    <col min="12314" max="12314" width="11.88671875" bestFit="1" customWidth="1"/>
    <col min="12315" max="12316" width="10.5546875" bestFit="1" customWidth="1"/>
    <col min="12317" max="12317" width="17.44140625" bestFit="1" customWidth="1"/>
    <col min="12318" max="12318" width="11.88671875" bestFit="1" customWidth="1"/>
    <col min="12319" max="12319" width="10.5546875" bestFit="1" customWidth="1"/>
    <col min="12320" max="12320" width="11" customWidth="1"/>
    <col min="12321" max="12321" width="16.6640625" bestFit="1" customWidth="1"/>
    <col min="12322" max="12322" width="12.44140625" customWidth="1"/>
    <col min="12520" max="12520" width="19.6640625" customWidth="1"/>
    <col min="12521" max="12521" width="10.5546875" bestFit="1" customWidth="1"/>
    <col min="12522" max="12522" width="16.6640625" bestFit="1" customWidth="1"/>
    <col min="12523" max="12523" width="13.109375" customWidth="1"/>
    <col min="12524" max="12524" width="11.88671875" bestFit="1" customWidth="1"/>
    <col min="12525" max="12525" width="16.6640625" bestFit="1" customWidth="1"/>
    <col min="12526" max="12526" width="13.109375" bestFit="1" customWidth="1"/>
    <col min="12527" max="12527" width="11.88671875" bestFit="1" customWidth="1"/>
    <col min="12528" max="12528" width="13.109375" bestFit="1" customWidth="1"/>
    <col min="12529" max="12529" width="16.6640625" bestFit="1" customWidth="1"/>
    <col min="12530" max="12531" width="11.88671875" bestFit="1" customWidth="1"/>
    <col min="12532" max="12532" width="13.109375" bestFit="1" customWidth="1"/>
    <col min="12533" max="12533" width="16.6640625" bestFit="1" customWidth="1"/>
    <col min="12534" max="12534" width="11.88671875" bestFit="1" customWidth="1"/>
    <col min="12535" max="12535" width="10.5546875" bestFit="1" customWidth="1"/>
    <col min="12536" max="12536" width="16.6640625" bestFit="1" customWidth="1"/>
    <col min="12537" max="12538" width="10.5546875" bestFit="1" customWidth="1"/>
    <col min="12539" max="12539" width="16.6640625" bestFit="1" customWidth="1"/>
    <col min="12540" max="12540" width="12.5546875" customWidth="1"/>
    <col min="12541" max="12541" width="10.5546875" bestFit="1" customWidth="1"/>
    <col min="12542" max="12542" width="13.109375" bestFit="1" customWidth="1"/>
    <col min="12543" max="12543" width="16.6640625" bestFit="1" customWidth="1"/>
    <col min="12544" max="12544" width="11.88671875" bestFit="1" customWidth="1"/>
    <col min="12545" max="12545" width="10.5546875" bestFit="1" customWidth="1"/>
    <col min="12546" max="12546" width="13.109375" bestFit="1" customWidth="1"/>
    <col min="12547" max="12547" width="16.6640625" bestFit="1" customWidth="1"/>
    <col min="12548" max="12548" width="11.88671875" bestFit="1" customWidth="1"/>
    <col min="12549" max="12549" width="10.5546875" bestFit="1" customWidth="1"/>
    <col min="12550" max="12550" width="16.6640625" bestFit="1" customWidth="1"/>
    <col min="12551" max="12551" width="10.5546875" bestFit="1" customWidth="1"/>
    <col min="12552" max="12552" width="13.109375" bestFit="1" customWidth="1"/>
    <col min="12553" max="12553" width="16.6640625" bestFit="1" customWidth="1"/>
    <col min="12554" max="12554" width="11.88671875" bestFit="1" customWidth="1"/>
    <col min="12555" max="12556" width="10.5546875" bestFit="1" customWidth="1"/>
    <col min="12557" max="12557" width="16.6640625" bestFit="1" customWidth="1"/>
    <col min="12558" max="12558" width="11.88671875" bestFit="1" customWidth="1"/>
    <col min="12559" max="12560" width="10.5546875" bestFit="1" customWidth="1"/>
    <col min="12561" max="12561" width="16.6640625" bestFit="1" customWidth="1"/>
    <col min="12562" max="12562" width="11.88671875" bestFit="1" customWidth="1"/>
    <col min="12563" max="12564" width="10.5546875" bestFit="1" customWidth="1"/>
    <col min="12565" max="12565" width="16.6640625" bestFit="1" customWidth="1"/>
    <col min="12566" max="12566" width="11.88671875" bestFit="1" customWidth="1"/>
    <col min="12567" max="12568" width="10.5546875" bestFit="1" customWidth="1"/>
    <col min="12569" max="12569" width="16.6640625" bestFit="1" customWidth="1"/>
    <col min="12570" max="12570" width="11.88671875" bestFit="1" customWidth="1"/>
    <col min="12571" max="12572" width="10.5546875" bestFit="1" customWidth="1"/>
    <col min="12573" max="12573" width="17.44140625" bestFit="1" customWidth="1"/>
    <col min="12574" max="12574" width="11.88671875" bestFit="1" customWidth="1"/>
    <col min="12575" max="12575" width="10.5546875" bestFit="1" customWidth="1"/>
    <col min="12576" max="12576" width="11" customWidth="1"/>
    <col min="12577" max="12577" width="16.6640625" bestFit="1" customWidth="1"/>
    <col min="12578" max="12578" width="12.44140625" customWidth="1"/>
    <col min="12776" max="12776" width="19.6640625" customWidth="1"/>
    <col min="12777" max="12777" width="10.5546875" bestFit="1" customWidth="1"/>
    <col min="12778" max="12778" width="16.6640625" bestFit="1" customWidth="1"/>
    <col min="12779" max="12779" width="13.109375" customWidth="1"/>
    <col min="12780" max="12780" width="11.88671875" bestFit="1" customWidth="1"/>
    <col min="12781" max="12781" width="16.6640625" bestFit="1" customWidth="1"/>
    <col min="12782" max="12782" width="13.109375" bestFit="1" customWidth="1"/>
    <col min="12783" max="12783" width="11.88671875" bestFit="1" customWidth="1"/>
    <col min="12784" max="12784" width="13.109375" bestFit="1" customWidth="1"/>
    <col min="12785" max="12785" width="16.6640625" bestFit="1" customWidth="1"/>
    <col min="12786" max="12787" width="11.88671875" bestFit="1" customWidth="1"/>
    <col min="12788" max="12788" width="13.109375" bestFit="1" customWidth="1"/>
    <col min="12789" max="12789" width="16.6640625" bestFit="1" customWidth="1"/>
    <col min="12790" max="12790" width="11.88671875" bestFit="1" customWidth="1"/>
    <col min="12791" max="12791" width="10.5546875" bestFit="1" customWidth="1"/>
    <col min="12792" max="12792" width="16.6640625" bestFit="1" customWidth="1"/>
    <col min="12793" max="12794" width="10.5546875" bestFit="1" customWidth="1"/>
    <col min="12795" max="12795" width="16.6640625" bestFit="1" customWidth="1"/>
    <col min="12796" max="12796" width="12.5546875" customWidth="1"/>
    <col min="12797" max="12797" width="10.5546875" bestFit="1" customWidth="1"/>
    <col min="12798" max="12798" width="13.109375" bestFit="1" customWidth="1"/>
    <col min="12799" max="12799" width="16.6640625" bestFit="1" customWidth="1"/>
    <col min="12800" max="12800" width="11.88671875" bestFit="1" customWidth="1"/>
    <col min="12801" max="12801" width="10.5546875" bestFit="1" customWidth="1"/>
    <col min="12802" max="12802" width="13.109375" bestFit="1" customWidth="1"/>
    <col min="12803" max="12803" width="16.6640625" bestFit="1" customWidth="1"/>
    <col min="12804" max="12804" width="11.88671875" bestFit="1" customWidth="1"/>
    <col min="12805" max="12805" width="10.5546875" bestFit="1" customWidth="1"/>
    <col min="12806" max="12806" width="16.6640625" bestFit="1" customWidth="1"/>
    <col min="12807" max="12807" width="10.5546875" bestFit="1" customWidth="1"/>
    <col min="12808" max="12808" width="13.109375" bestFit="1" customWidth="1"/>
    <col min="12809" max="12809" width="16.6640625" bestFit="1" customWidth="1"/>
    <col min="12810" max="12810" width="11.88671875" bestFit="1" customWidth="1"/>
    <col min="12811" max="12812" width="10.5546875" bestFit="1" customWidth="1"/>
    <col min="12813" max="12813" width="16.6640625" bestFit="1" customWidth="1"/>
    <col min="12814" max="12814" width="11.88671875" bestFit="1" customWidth="1"/>
    <col min="12815" max="12816" width="10.5546875" bestFit="1" customWidth="1"/>
    <col min="12817" max="12817" width="16.6640625" bestFit="1" customWidth="1"/>
    <col min="12818" max="12818" width="11.88671875" bestFit="1" customWidth="1"/>
    <col min="12819" max="12820" width="10.5546875" bestFit="1" customWidth="1"/>
    <col min="12821" max="12821" width="16.6640625" bestFit="1" customWidth="1"/>
    <col min="12822" max="12822" width="11.88671875" bestFit="1" customWidth="1"/>
    <col min="12823" max="12824" width="10.5546875" bestFit="1" customWidth="1"/>
    <col min="12825" max="12825" width="16.6640625" bestFit="1" customWidth="1"/>
    <col min="12826" max="12826" width="11.88671875" bestFit="1" customWidth="1"/>
    <col min="12827" max="12828" width="10.5546875" bestFit="1" customWidth="1"/>
    <col min="12829" max="12829" width="17.44140625" bestFit="1" customWidth="1"/>
    <col min="12830" max="12830" width="11.88671875" bestFit="1" customWidth="1"/>
    <col min="12831" max="12831" width="10.5546875" bestFit="1" customWidth="1"/>
    <col min="12832" max="12832" width="11" customWidth="1"/>
    <col min="12833" max="12833" width="16.6640625" bestFit="1" customWidth="1"/>
    <col min="12834" max="12834" width="12.44140625" customWidth="1"/>
    <col min="13032" max="13032" width="19.6640625" customWidth="1"/>
    <col min="13033" max="13033" width="10.5546875" bestFit="1" customWidth="1"/>
    <col min="13034" max="13034" width="16.6640625" bestFit="1" customWidth="1"/>
    <col min="13035" max="13035" width="13.109375" customWidth="1"/>
    <col min="13036" max="13036" width="11.88671875" bestFit="1" customWidth="1"/>
    <col min="13037" max="13037" width="16.6640625" bestFit="1" customWidth="1"/>
    <col min="13038" max="13038" width="13.109375" bestFit="1" customWidth="1"/>
    <col min="13039" max="13039" width="11.88671875" bestFit="1" customWidth="1"/>
    <col min="13040" max="13040" width="13.109375" bestFit="1" customWidth="1"/>
    <col min="13041" max="13041" width="16.6640625" bestFit="1" customWidth="1"/>
    <col min="13042" max="13043" width="11.88671875" bestFit="1" customWidth="1"/>
    <col min="13044" max="13044" width="13.109375" bestFit="1" customWidth="1"/>
    <col min="13045" max="13045" width="16.6640625" bestFit="1" customWidth="1"/>
    <col min="13046" max="13046" width="11.88671875" bestFit="1" customWidth="1"/>
    <col min="13047" max="13047" width="10.5546875" bestFit="1" customWidth="1"/>
    <col min="13048" max="13048" width="16.6640625" bestFit="1" customWidth="1"/>
    <col min="13049" max="13050" width="10.5546875" bestFit="1" customWidth="1"/>
    <col min="13051" max="13051" width="16.6640625" bestFit="1" customWidth="1"/>
    <col min="13052" max="13052" width="12.5546875" customWidth="1"/>
    <col min="13053" max="13053" width="10.5546875" bestFit="1" customWidth="1"/>
    <col min="13054" max="13054" width="13.109375" bestFit="1" customWidth="1"/>
    <col min="13055" max="13055" width="16.6640625" bestFit="1" customWidth="1"/>
    <col min="13056" max="13056" width="11.88671875" bestFit="1" customWidth="1"/>
    <col min="13057" max="13057" width="10.5546875" bestFit="1" customWidth="1"/>
    <col min="13058" max="13058" width="13.109375" bestFit="1" customWidth="1"/>
    <col min="13059" max="13059" width="16.6640625" bestFit="1" customWidth="1"/>
    <col min="13060" max="13060" width="11.88671875" bestFit="1" customWidth="1"/>
    <col min="13061" max="13061" width="10.5546875" bestFit="1" customWidth="1"/>
    <col min="13062" max="13062" width="16.6640625" bestFit="1" customWidth="1"/>
    <col min="13063" max="13063" width="10.5546875" bestFit="1" customWidth="1"/>
    <col min="13064" max="13064" width="13.109375" bestFit="1" customWidth="1"/>
    <col min="13065" max="13065" width="16.6640625" bestFit="1" customWidth="1"/>
    <col min="13066" max="13066" width="11.88671875" bestFit="1" customWidth="1"/>
    <col min="13067" max="13068" width="10.5546875" bestFit="1" customWidth="1"/>
    <col min="13069" max="13069" width="16.6640625" bestFit="1" customWidth="1"/>
    <col min="13070" max="13070" width="11.88671875" bestFit="1" customWidth="1"/>
    <col min="13071" max="13072" width="10.5546875" bestFit="1" customWidth="1"/>
    <col min="13073" max="13073" width="16.6640625" bestFit="1" customWidth="1"/>
    <col min="13074" max="13074" width="11.88671875" bestFit="1" customWidth="1"/>
    <col min="13075" max="13076" width="10.5546875" bestFit="1" customWidth="1"/>
    <col min="13077" max="13077" width="16.6640625" bestFit="1" customWidth="1"/>
    <col min="13078" max="13078" width="11.88671875" bestFit="1" customWidth="1"/>
    <col min="13079" max="13080" width="10.5546875" bestFit="1" customWidth="1"/>
    <col min="13081" max="13081" width="16.6640625" bestFit="1" customWidth="1"/>
    <col min="13082" max="13082" width="11.88671875" bestFit="1" customWidth="1"/>
    <col min="13083" max="13084" width="10.5546875" bestFit="1" customWidth="1"/>
    <col min="13085" max="13085" width="17.44140625" bestFit="1" customWidth="1"/>
    <col min="13086" max="13086" width="11.88671875" bestFit="1" customWidth="1"/>
    <col min="13087" max="13087" width="10.5546875" bestFit="1" customWidth="1"/>
    <col min="13088" max="13088" width="11" customWidth="1"/>
    <col min="13089" max="13089" width="16.6640625" bestFit="1" customWidth="1"/>
    <col min="13090" max="13090" width="12.44140625" customWidth="1"/>
    <col min="13288" max="13288" width="19.6640625" customWidth="1"/>
    <col min="13289" max="13289" width="10.5546875" bestFit="1" customWidth="1"/>
    <col min="13290" max="13290" width="16.6640625" bestFit="1" customWidth="1"/>
    <col min="13291" max="13291" width="13.109375" customWidth="1"/>
    <col min="13292" max="13292" width="11.88671875" bestFit="1" customWidth="1"/>
    <col min="13293" max="13293" width="16.6640625" bestFit="1" customWidth="1"/>
    <col min="13294" max="13294" width="13.109375" bestFit="1" customWidth="1"/>
    <col min="13295" max="13295" width="11.88671875" bestFit="1" customWidth="1"/>
    <col min="13296" max="13296" width="13.109375" bestFit="1" customWidth="1"/>
    <col min="13297" max="13297" width="16.6640625" bestFit="1" customWidth="1"/>
    <col min="13298" max="13299" width="11.88671875" bestFit="1" customWidth="1"/>
    <col min="13300" max="13300" width="13.109375" bestFit="1" customWidth="1"/>
    <col min="13301" max="13301" width="16.6640625" bestFit="1" customWidth="1"/>
    <col min="13302" max="13302" width="11.88671875" bestFit="1" customWidth="1"/>
    <col min="13303" max="13303" width="10.5546875" bestFit="1" customWidth="1"/>
    <col min="13304" max="13304" width="16.6640625" bestFit="1" customWidth="1"/>
    <col min="13305" max="13306" width="10.5546875" bestFit="1" customWidth="1"/>
    <col min="13307" max="13307" width="16.6640625" bestFit="1" customWidth="1"/>
    <col min="13308" max="13308" width="12.5546875" customWidth="1"/>
    <col min="13309" max="13309" width="10.5546875" bestFit="1" customWidth="1"/>
    <col min="13310" max="13310" width="13.109375" bestFit="1" customWidth="1"/>
    <col min="13311" max="13311" width="16.6640625" bestFit="1" customWidth="1"/>
    <col min="13312" max="13312" width="11.88671875" bestFit="1" customWidth="1"/>
    <col min="13313" max="13313" width="10.5546875" bestFit="1" customWidth="1"/>
    <col min="13314" max="13314" width="13.109375" bestFit="1" customWidth="1"/>
    <col min="13315" max="13315" width="16.6640625" bestFit="1" customWidth="1"/>
    <col min="13316" max="13316" width="11.88671875" bestFit="1" customWidth="1"/>
    <col min="13317" max="13317" width="10.5546875" bestFit="1" customWidth="1"/>
    <col min="13318" max="13318" width="16.6640625" bestFit="1" customWidth="1"/>
    <col min="13319" max="13319" width="10.5546875" bestFit="1" customWidth="1"/>
    <col min="13320" max="13320" width="13.109375" bestFit="1" customWidth="1"/>
    <col min="13321" max="13321" width="16.6640625" bestFit="1" customWidth="1"/>
    <col min="13322" max="13322" width="11.88671875" bestFit="1" customWidth="1"/>
    <col min="13323" max="13324" width="10.5546875" bestFit="1" customWidth="1"/>
    <col min="13325" max="13325" width="16.6640625" bestFit="1" customWidth="1"/>
    <col min="13326" max="13326" width="11.88671875" bestFit="1" customWidth="1"/>
    <col min="13327" max="13328" width="10.5546875" bestFit="1" customWidth="1"/>
    <col min="13329" max="13329" width="16.6640625" bestFit="1" customWidth="1"/>
    <col min="13330" max="13330" width="11.88671875" bestFit="1" customWidth="1"/>
    <col min="13331" max="13332" width="10.5546875" bestFit="1" customWidth="1"/>
    <col min="13333" max="13333" width="16.6640625" bestFit="1" customWidth="1"/>
    <col min="13334" max="13334" width="11.88671875" bestFit="1" customWidth="1"/>
    <col min="13335" max="13336" width="10.5546875" bestFit="1" customWidth="1"/>
    <col min="13337" max="13337" width="16.6640625" bestFit="1" customWidth="1"/>
    <col min="13338" max="13338" width="11.88671875" bestFit="1" customWidth="1"/>
    <col min="13339" max="13340" width="10.5546875" bestFit="1" customWidth="1"/>
    <col min="13341" max="13341" width="17.44140625" bestFit="1" customWidth="1"/>
    <col min="13342" max="13342" width="11.88671875" bestFit="1" customWidth="1"/>
    <col min="13343" max="13343" width="10.5546875" bestFit="1" customWidth="1"/>
    <col min="13344" max="13344" width="11" customWidth="1"/>
    <col min="13345" max="13345" width="16.6640625" bestFit="1" customWidth="1"/>
    <col min="13346" max="13346" width="12.44140625" customWidth="1"/>
    <col min="13544" max="13544" width="19.6640625" customWidth="1"/>
    <col min="13545" max="13545" width="10.5546875" bestFit="1" customWidth="1"/>
    <col min="13546" max="13546" width="16.6640625" bestFit="1" customWidth="1"/>
    <col min="13547" max="13547" width="13.109375" customWidth="1"/>
    <col min="13548" max="13548" width="11.88671875" bestFit="1" customWidth="1"/>
    <col min="13549" max="13549" width="16.6640625" bestFit="1" customWidth="1"/>
    <col min="13550" max="13550" width="13.109375" bestFit="1" customWidth="1"/>
    <col min="13551" max="13551" width="11.88671875" bestFit="1" customWidth="1"/>
    <col min="13552" max="13552" width="13.109375" bestFit="1" customWidth="1"/>
    <col min="13553" max="13553" width="16.6640625" bestFit="1" customWidth="1"/>
    <col min="13554" max="13555" width="11.88671875" bestFit="1" customWidth="1"/>
    <col min="13556" max="13556" width="13.109375" bestFit="1" customWidth="1"/>
    <col min="13557" max="13557" width="16.6640625" bestFit="1" customWidth="1"/>
    <col min="13558" max="13558" width="11.88671875" bestFit="1" customWidth="1"/>
    <col min="13559" max="13559" width="10.5546875" bestFit="1" customWidth="1"/>
    <col min="13560" max="13560" width="16.6640625" bestFit="1" customWidth="1"/>
    <col min="13561" max="13562" width="10.5546875" bestFit="1" customWidth="1"/>
    <col min="13563" max="13563" width="16.6640625" bestFit="1" customWidth="1"/>
    <col min="13564" max="13564" width="12.5546875" customWidth="1"/>
    <col min="13565" max="13565" width="10.5546875" bestFit="1" customWidth="1"/>
    <col min="13566" max="13566" width="13.109375" bestFit="1" customWidth="1"/>
    <col min="13567" max="13567" width="16.6640625" bestFit="1" customWidth="1"/>
    <col min="13568" max="13568" width="11.88671875" bestFit="1" customWidth="1"/>
    <col min="13569" max="13569" width="10.5546875" bestFit="1" customWidth="1"/>
    <col min="13570" max="13570" width="13.109375" bestFit="1" customWidth="1"/>
    <col min="13571" max="13571" width="16.6640625" bestFit="1" customWidth="1"/>
    <col min="13572" max="13572" width="11.88671875" bestFit="1" customWidth="1"/>
    <col min="13573" max="13573" width="10.5546875" bestFit="1" customWidth="1"/>
    <col min="13574" max="13574" width="16.6640625" bestFit="1" customWidth="1"/>
    <col min="13575" max="13575" width="10.5546875" bestFit="1" customWidth="1"/>
    <col min="13576" max="13576" width="13.109375" bestFit="1" customWidth="1"/>
    <col min="13577" max="13577" width="16.6640625" bestFit="1" customWidth="1"/>
    <col min="13578" max="13578" width="11.88671875" bestFit="1" customWidth="1"/>
    <col min="13579" max="13580" width="10.5546875" bestFit="1" customWidth="1"/>
    <col min="13581" max="13581" width="16.6640625" bestFit="1" customWidth="1"/>
    <col min="13582" max="13582" width="11.88671875" bestFit="1" customWidth="1"/>
    <col min="13583" max="13584" width="10.5546875" bestFit="1" customWidth="1"/>
    <col min="13585" max="13585" width="16.6640625" bestFit="1" customWidth="1"/>
    <col min="13586" max="13586" width="11.88671875" bestFit="1" customWidth="1"/>
    <col min="13587" max="13588" width="10.5546875" bestFit="1" customWidth="1"/>
    <col min="13589" max="13589" width="16.6640625" bestFit="1" customWidth="1"/>
    <col min="13590" max="13590" width="11.88671875" bestFit="1" customWidth="1"/>
    <col min="13591" max="13592" width="10.5546875" bestFit="1" customWidth="1"/>
    <col min="13593" max="13593" width="16.6640625" bestFit="1" customWidth="1"/>
    <col min="13594" max="13594" width="11.88671875" bestFit="1" customWidth="1"/>
    <col min="13595" max="13596" width="10.5546875" bestFit="1" customWidth="1"/>
    <col min="13597" max="13597" width="17.44140625" bestFit="1" customWidth="1"/>
    <col min="13598" max="13598" width="11.88671875" bestFit="1" customWidth="1"/>
    <col min="13599" max="13599" width="10.5546875" bestFit="1" customWidth="1"/>
    <col min="13600" max="13600" width="11" customWidth="1"/>
    <col min="13601" max="13601" width="16.6640625" bestFit="1" customWidth="1"/>
    <col min="13602" max="13602" width="12.44140625" customWidth="1"/>
    <col min="13800" max="13800" width="19.6640625" customWidth="1"/>
    <col min="13801" max="13801" width="10.5546875" bestFit="1" customWidth="1"/>
    <col min="13802" max="13802" width="16.6640625" bestFit="1" customWidth="1"/>
    <col min="13803" max="13803" width="13.109375" customWidth="1"/>
    <col min="13804" max="13804" width="11.88671875" bestFit="1" customWidth="1"/>
    <col min="13805" max="13805" width="16.6640625" bestFit="1" customWidth="1"/>
    <col min="13806" max="13806" width="13.109375" bestFit="1" customWidth="1"/>
    <col min="13807" max="13807" width="11.88671875" bestFit="1" customWidth="1"/>
    <col min="13808" max="13808" width="13.109375" bestFit="1" customWidth="1"/>
    <col min="13809" max="13809" width="16.6640625" bestFit="1" customWidth="1"/>
    <col min="13810" max="13811" width="11.88671875" bestFit="1" customWidth="1"/>
    <col min="13812" max="13812" width="13.109375" bestFit="1" customWidth="1"/>
    <col min="13813" max="13813" width="16.6640625" bestFit="1" customWidth="1"/>
    <col min="13814" max="13814" width="11.88671875" bestFit="1" customWidth="1"/>
    <col min="13815" max="13815" width="10.5546875" bestFit="1" customWidth="1"/>
    <col min="13816" max="13816" width="16.6640625" bestFit="1" customWidth="1"/>
    <col min="13817" max="13818" width="10.5546875" bestFit="1" customWidth="1"/>
    <col min="13819" max="13819" width="16.6640625" bestFit="1" customWidth="1"/>
    <col min="13820" max="13820" width="12.5546875" customWidth="1"/>
    <col min="13821" max="13821" width="10.5546875" bestFit="1" customWidth="1"/>
    <col min="13822" max="13822" width="13.109375" bestFit="1" customWidth="1"/>
    <col min="13823" max="13823" width="16.6640625" bestFit="1" customWidth="1"/>
    <col min="13824" max="13824" width="11.88671875" bestFit="1" customWidth="1"/>
    <col min="13825" max="13825" width="10.5546875" bestFit="1" customWidth="1"/>
    <col min="13826" max="13826" width="13.109375" bestFit="1" customWidth="1"/>
    <col min="13827" max="13827" width="16.6640625" bestFit="1" customWidth="1"/>
    <col min="13828" max="13828" width="11.88671875" bestFit="1" customWidth="1"/>
    <col min="13829" max="13829" width="10.5546875" bestFit="1" customWidth="1"/>
    <col min="13830" max="13830" width="16.6640625" bestFit="1" customWidth="1"/>
    <col min="13831" max="13831" width="10.5546875" bestFit="1" customWidth="1"/>
    <col min="13832" max="13832" width="13.109375" bestFit="1" customWidth="1"/>
    <col min="13833" max="13833" width="16.6640625" bestFit="1" customWidth="1"/>
    <col min="13834" max="13834" width="11.88671875" bestFit="1" customWidth="1"/>
    <col min="13835" max="13836" width="10.5546875" bestFit="1" customWidth="1"/>
    <col min="13837" max="13837" width="16.6640625" bestFit="1" customWidth="1"/>
    <col min="13838" max="13838" width="11.88671875" bestFit="1" customWidth="1"/>
    <col min="13839" max="13840" width="10.5546875" bestFit="1" customWidth="1"/>
    <col min="13841" max="13841" width="16.6640625" bestFit="1" customWidth="1"/>
    <col min="13842" max="13842" width="11.88671875" bestFit="1" customWidth="1"/>
    <col min="13843" max="13844" width="10.5546875" bestFit="1" customWidth="1"/>
    <col min="13845" max="13845" width="16.6640625" bestFit="1" customWidth="1"/>
    <col min="13846" max="13846" width="11.88671875" bestFit="1" customWidth="1"/>
    <col min="13847" max="13848" width="10.5546875" bestFit="1" customWidth="1"/>
    <col min="13849" max="13849" width="16.6640625" bestFit="1" customWidth="1"/>
    <col min="13850" max="13850" width="11.88671875" bestFit="1" customWidth="1"/>
    <col min="13851" max="13852" width="10.5546875" bestFit="1" customWidth="1"/>
    <col min="13853" max="13853" width="17.44140625" bestFit="1" customWidth="1"/>
    <col min="13854" max="13854" width="11.88671875" bestFit="1" customWidth="1"/>
    <col min="13855" max="13855" width="10.5546875" bestFit="1" customWidth="1"/>
    <col min="13856" max="13856" width="11" customWidth="1"/>
    <col min="13857" max="13857" width="16.6640625" bestFit="1" customWidth="1"/>
    <col min="13858" max="13858" width="12.44140625" customWidth="1"/>
    <col min="14056" max="14056" width="19.6640625" customWidth="1"/>
    <col min="14057" max="14057" width="10.5546875" bestFit="1" customWidth="1"/>
    <col min="14058" max="14058" width="16.6640625" bestFit="1" customWidth="1"/>
    <col min="14059" max="14059" width="13.109375" customWidth="1"/>
    <col min="14060" max="14060" width="11.88671875" bestFit="1" customWidth="1"/>
    <col min="14061" max="14061" width="16.6640625" bestFit="1" customWidth="1"/>
    <col min="14062" max="14062" width="13.109375" bestFit="1" customWidth="1"/>
    <col min="14063" max="14063" width="11.88671875" bestFit="1" customWidth="1"/>
    <col min="14064" max="14064" width="13.109375" bestFit="1" customWidth="1"/>
    <col min="14065" max="14065" width="16.6640625" bestFit="1" customWidth="1"/>
    <col min="14066" max="14067" width="11.88671875" bestFit="1" customWidth="1"/>
    <col min="14068" max="14068" width="13.109375" bestFit="1" customWidth="1"/>
    <col min="14069" max="14069" width="16.6640625" bestFit="1" customWidth="1"/>
    <col min="14070" max="14070" width="11.88671875" bestFit="1" customWidth="1"/>
    <col min="14071" max="14071" width="10.5546875" bestFit="1" customWidth="1"/>
    <col min="14072" max="14072" width="16.6640625" bestFit="1" customWidth="1"/>
    <col min="14073" max="14074" width="10.5546875" bestFit="1" customWidth="1"/>
    <col min="14075" max="14075" width="16.6640625" bestFit="1" customWidth="1"/>
    <col min="14076" max="14076" width="12.5546875" customWidth="1"/>
    <col min="14077" max="14077" width="10.5546875" bestFit="1" customWidth="1"/>
    <col min="14078" max="14078" width="13.109375" bestFit="1" customWidth="1"/>
    <col min="14079" max="14079" width="16.6640625" bestFit="1" customWidth="1"/>
    <col min="14080" max="14080" width="11.88671875" bestFit="1" customWidth="1"/>
    <col min="14081" max="14081" width="10.5546875" bestFit="1" customWidth="1"/>
    <col min="14082" max="14082" width="13.109375" bestFit="1" customWidth="1"/>
    <col min="14083" max="14083" width="16.6640625" bestFit="1" customWidth="1"/>
    <col min="14084" max="14084" width="11.88671875" bestFit="1" customWidth="1"/>
    <col min="14085" max="14085" width="10.5546875" bestFit="1" customWidth="1"/>
    <col min="14086" max="14086" width="16.6640625" bestFit="1" customWidth="1"/>
    <col min="14087" max="14087" width="10.5546875" bestFit="1" customWidth="1"/>
    <col min="14088" max="14088" width="13.109375" bestFit="1" customWidth="1"/>
    <col min="14089" max="14089" width="16.6640625" bestFit="1" customWidth="1"/>
    <col min="14090" max="14090" width="11.88671875" bestFit="1" customWidth="1"/>
    <col min="14091" max="14092" width="10.5546875" bestFit="1" customWidth="1"/>
    <col min="14093" max="14093" width="16.6640625" bestFit="1" customWidth="1"/>
    <col min="14094" max="14094" width="11.88671875" bestFit="1" customWidth="1"/>
    <col min="14095" max="14096" width="10.5546875" bestFit="1" customWidth="1"/>
    <col min="14097" max="14097" width="16.6640625" bestFit="1" customWidth="1"/>
    <col min="14098" max="14098" width="11.88671875" bestFit="1" customWidth="1"/>
    <col min="14099" max="14100" width="10.5546875" bestFit="1" customWidth="1"/>
    <col min="14101" max="14101" width="16.6640625" bestFit="1" customWidth="1"/>
    <col min="14102" max="14102" width="11.88671875" bestFit="1" customWidth="1"/>
    <col min="14103" max="14104" width="10.5546875" bestFit="1" customWidth="1"/>
    <col min="14105" max="14105" width="16.6640625" bestFit="1" customWidth="1"/>
    <col min="14106" max="14106" width="11.88671875" bestFit="1" customWidth="1"/>
    <col min="14107" max="14108" width="10.5546875" bestFit="1" customWidth="1"/>
    <col min="14109" max="14109" width="17.44140625" bestFit="1" customWidth="1"/>
    <col min="14110" max="14110" width="11.88671875" bestFit="1" customWidth="1"/>
    <col min="14111" max="14111" width="10.5546875" bestFit="1" customWidth="1"/>
    <col min="14112" max="14112" width="11" customWidth="1"/>
    <col min="14113" max="14113" width="16.6640625" bestFit="1" customWidth="1"/>
    <col min="14114" max="14114" width="12.44140625" customWidth="1"/>
    <col min="14312" max="14312" width="19.6640625" customWidth="1"/>
    <col min="14313" max="14313" width="10.5546875" bestFit="1" customWidth="1"/>
    <col min="14314" max="14314" width="16.6640625" bestFit="1" customWidth="1"/>
    <col min="14315" max="14315" width="13.109375" customWidth="1"/>
    <col min="14316" max="14316" width="11.88671875" bestFit="1" customWidth="1"/>
    <col min="14317" max="14317" width="16.6640625" bestFit="1" customWidth="1"/>
    <col min="14318" max="14318" width="13.109375" bestFit="1" customWidth="1"/>
    <col min="14319" max="14319" width="11.88671875" bestFit="1" customWidth="1"/>
    <col min="14320" max="14320" width="13.109375" bestFit="1" customWidth="1"/>
    <col min="14321" max="14321" width="16.6640625" bestFit="1" customWidth="1"/>
    <col min="14322" max="14323" width="11.88671875" bestFit="1" customWidth="1"/>
    <col min="14324" max="14324" width="13.109375" bestFit="1" customWidth="1"/>
    <col min="14325" max="14325" width="16.6640625" bestFit="1" customWidth="1"/>
    <col min="14326" max="14326" width="11.88671875" bestFit="1" customWidth="1"/>
    <col min="14327" max="14327" width="10.5546875" bestFit="1" customWidth="1"/>
    <col min="14328" max="14328" width="16.6640625" bestFit="1" customWidth="1"/>
    <col min="14329" max="14330" width="10.5546875" bestFit="1" customWidth="1"/>
    <col min="14331" max="14331" width="16.6640625" bestFit="1" customWidth="1"/>
    <col min="14332" max="14332" width="12.5546875" customWidth="1"/>
    <col min="14333" max="14333" width="10.5546875" bestFit="1" customWidth="1"/>
    <col min="14334" max="14334" width="13.109375" bestFit="1" customWidth="1"/>
    <col min="14335" max="14335" width="16.6640625" bestFit="1" customWidth="1"/>
    <col min="14336" max="14336" width="11.88671875" bestFit="1" customWidth="1"/>
    <col min="14337" max="14337" width="10.5546875" bestFit="1" customWidth="1"/>
    <col min="14338" max="14338" width="13.109375" bestFit="1" customWidth="1"/>
    <col min="14339" max="14339" width="16.6640625" bestFit="1" customWidth="1"/>
    <col min="14340" max="14340" width="11.88671875" bestFit="1" customWidth="1"/>
    <col min="14341" max="14341" width="10.5546875" bestFit="1" customWidth="1"/>
    <col min="14342" max="14342" width="16.6640625" bestFit="1" customWidth="1"/>
    <col min="14343" max="14343" width="10.5546875" bestFit="1" customWidth="1"/>
    <col min="14344" max="14344" width="13.109375" bestFit="1" customWidth="1"/>
    <col min="14345" max="14345" width="16.6640625" bestFit="1" customWidth="1"/>
    <col min="14346" max="14346" width="11.88671875" bestFit="1" customWidth="1"/>
    <col min="14347" max="14348" width="10.5546875" bestFit="1" customWidth="1"/>
    <col min="14349" max="14349" width="16.6640625" bestFit="1" customWidth="1"/>
    <col min="14350" max="14350" width="11.88671875" bestFit="1" customWidth="1"/>
    <col min="14351" max="14352" width="10.5546875" bestFit="1" customWidth="1"/>
    <col min="14353" max="14353" width="16.6640625" bestFit="1" customWidth="1"/>
    <col min="14354" max="14354" width="11.88671875" bestFit="1" customWidth="1"/>
    <col min="14355" max="14356" width="10.5546875" bestFit="1" customWidth="1"/>
    <col min="14357" max="14357" width="16.6640625" bestFit="1" customWidth="1"/>
    <col min="14358" max="14358" width="11.88671875" bestFit="1" customWidth="1"/>
    <col min="14359" max="14360" width="10.5546875" bestFit="1" customWidth="1"/>
    <col min="14361" max="14361" width="16.6640625" bestFit="1" customWidth="1"/>
    <col min="14362" max="14362" width="11.88671875" bestFit="1" customWidth="1"/>
    <col min="14363" max="14364" width="10.5546875" bestFit="1" customWidth="1"/>
    <col min="14365" max="14365" width="17.44140625" bestFit="1" customWidth="1"/>
    <col min="14366" max="14366" width="11.88671875" bestFit="1" customWidth="1"/>
    <col min="14367" max="14367" width="10.5546875" bestFit="1" customWidth="1"/>
    <col min="14368" max="14368" width="11" customWidth="1"/>
    <col min="14369" max="14369" width="16.6640625" bestFit="1" customWidth="1"/>
    <col min="14370" max="14370" width="12.44140625" customWidth="1"/>
    <col min="14568" max="14568" width="19.6640625" customWidth="1"/>
    <col min="14569" max="14569" width="10.5546875" bestFit="1" customWidth="1"/>
    <col min="14570" max="14570" width="16.6640625" bestFit="1" customWidth="1"/>
    <col min="14571" max="14571" width="13.109375" customWidth="1"/>
    <col min="14572" max="14572" width="11.88671875" bestFit="1" customWidth="1"/>
    <col min="14573" max="14573" width="16.6640625" bestFit="1" customWidth="1"/>
    <col min="14574" max="14574" width="13.109375" bestFit="1" customWidth="1"/>
    <col min="14575" max="14575" width="11.88671875" bestFit="1" customWidth="1"/>
    <col min="14576" max="14576" width="13.109375" bestFit="1" customWidth="1"/>
    <col min="14577" max="14577" width="16.6640625" bestFit="1" customWidth="1"/>
    <col min="14578" max="14579" width="11.88671875" bestFit="1" customWidth="1"/>
    <col min="14580" max="14580" width="13.109375" bestFit="1" customWidth="1"/>
    <col min="14581" max="14581" width="16.6640625" bestFit="1" customWidth="1"/>
    <col min="14582" max="14582" width="11.88671875" bestFit="1" customWidth="1"/>
    <col min="14583" max="14583" width="10.5546875" bestFit="1" customWidth="1"/>
    <col min="14584" max="14584" width="16.6640625" bestFit="1" customWidth="1"/>
    <col min="14585" max="14586" width="10.5546875" bestFit="1" customWidth="1"/>
    <col min="14587" max="14587" width="16.6640625" bestFit="1" customWidth="1"/>
    <col min="14588" max="14588" width="12.5546875" customWidth="1"/>
    <col min="14589" max="14589" width="10.5546875" bestFit="1" customWidth="1"/>
    <col min="14590" max="14590" width="13.109375" bestFit="1" customWidth="1"/>
    <col min="14591" max="14591" width="16.6640625" bestFit="1" customWidth="1"/>
    <col min="14592" max="14592" width="11.88671875" bestFit="1" customWidth="1"/>
    <col min="14593" max="14593" width="10.5546875" bestFit="1" customWidth="1"/>
    <col min="14594" max="14594" width="13.109375" bestFit="1" customWidth="1"/>
    <col min="14595" max="14595" width="16.6640625" bestFit="1" customWidth="1"/>
    <col min="14596" max="14596" width="11.88671875" bestFit="1" customWidth="1"/>
    <col min="14597" max="14597" width="10.5546875" bestFit="1" customWidth="1"/>
    <col min="14598" max="14598" width="16.6640625" bestFit="1" customWidth="1"/>
    <col min="14599" max="14599" width="10.5546875" bestFit="1" customWidth="1"/>
    <col min="14600" max="14600" width="13.109375" bestFit="1" customWidth="1"/>
    <col min="14601" max="14601" width="16.6640625" bestFit="1" customWidth="1"/>
    <col min="14602" max="14602" width="11.88671875" bestFit="1" customWidth="1"/>
    <col min="14603" max="14604" width="10.5546875" bestFit="1" customWidth="1"/>
    <col min="14605" max="14605" width="16.6640625" bestFit="1" customWidth="1"/>
    <col min="14606" max="14606" width="11.88671875" bestFit="1" customWidth="1"/>
    <col min="14607" max="14608" width="10.5546875" bestFit="1" customWidth="1"/>
    <col min="14609" max="14609" width="16.6640625" bestFit="1" customWidth="1"/>
    <col min="14610" max="14610" width="11.88671875" bestFit="1" customWidth="1"/>
    <col min="14611" max="14612" width="10.5546875" bestFit="1" customWidth="1"/>
    <col min="14613" max="14613" width="16.6640625" bestFit="1" customWidth="1"/>
    <col min="14614" max="14614" width="11.88671875" bestFit="1" customWidth="1"/>
    <col min="14615" max="14616" width="10.5546875" bestFit="1" customWidth="1"/>
    <col min="14617" max="14617" width="16.6640625" bestFit="1" customWidth="1"/>
    <col min="14618" max="14618" width="11.88671875" bestFit="1" customWidth="1"/>
    <col min="14619" max="14620" width="10.5546875" bestFit="1" customWidth="1"/>
    <col min="14621" max="14621" width="17.44140625" bestFit="1" customWidth="1"/>
    <col min="14622" max="14622" width="11.88671875" bestFit="1" customWidth="1"/>
    <col min="14623" max="14623" width="10.5546875" bestFit="1" customWidth="1"/>
    <col min="14624" max="14624" width="11" customWidth="1"/>
    <col min="14625" max="14625" width="16.6640625" bestFit="1" customWidth="1"/>
    <col min="14626" max="14626" width="12.44140625" customWidth="1"/>
    <col min="14824" max="14824" width="19.6640625" customWidth="1"/>
    <col min="14825" max="14825" width="10.5546875" bestFit="1" customWidth="1"/>
    <col min="14826" max="14826" width="16.6640625" bestFit="1" customWidth="1"/>
    <col min="14827" max="14827" width="13.109375" customWidth="1"/>
    <col min="14828" max="14828" width="11.88671875" bestFit="1" customWidth="1"/>
    <col min="14829" max="14829" width="16.6640625" bestFit="1" customWidth="1"/>
    <col min="14830" max="14830" width="13.109375" bestFit="1" customWidth="1"/>
    <col min="14831" max="14831" width="11.88671875" bestFit="1" customWidth="1"/>
    <col min="14832" max="14832" width="13.109375" bestFit="1" customWidth="1"/>
    <col min="14833" max="14833" width="16.6640625" bestFit="1" customWidth="1"/>
    <col min="14834" max="14835" width="11.88671875" bestFit="1" customWidth="1"/>
    <col min="14836" max="14836" width="13.109375" bestFit="1" customWidth="1"/>
    <col min="14837" max="14837" width="16.6640625" bestFit="1" customWidth="1"/>
    <col min="14838" max="14838" width="11.88671875" bestFit="1" customWidth="1"/>
    <col min="14839" max="14839" width="10.5546875" bestFit="1" customWidth="1"/>
    <col min="14840" max="14840" width="16.6640625" bestFit="1" customWidth="1"/>
    <col min="14841" max="14842" width="10.5546875" bestFit="1" customWidth="1"/>
    <col min="14843" max="14843" width="16.6640625" bestFit="1" customWidth="1"/>
    <col min="14844" max="14844" width="12.5546875" customWidth="1"/>
    <col min="14845" max="14845" width="10.5546875" bestFit="1" customWidth="1"/>
    <col min="14846" max="14846" width="13.109375" bestFit="1" customWidth="1"/>
    <col min="14847" max="14847" width="16.6640625" bestFit="1" customWidth="1"/>
    <col min="14848" max="14848" width="11.88671875" bestFit="1" customWidth="1"/>
    <col min="14849" max="14849" width="10.5546875" bestFit="1" customWidth="1"/>
    <col min="14850" max="14850" width="13.109375" bestFit="1" customWidth="1"/>
    <col min="14851" max="14851" width="16.6640625" bestFit="1" customWidth="1"/>
    <col min="14852" max="14852" width="11.88671875" bestFit="1" customWidth="1"/>
    <col min="14853" max="14853" width="10.5546875" bestFit="1" customWidth="1"/>
    <col min="14854" max="14854" width="16.6640625" bestFit="1" customWidth="1"/>
    <col min="14855" max="14855" width="10.5546875" bestFit="1" customWidth="1"/>
    <col min="14856" max="14856" width="13.109375" bestFit="1" customWidth="1"/>
    <col min="14857" max="14857" width="16.6640625" bestFit="1" customWidth="1"/>
    <col min="14858" max="14858" width="11.88671875" bestFit="1" customWidth="1"/>
    <col min="14859" max="14860" width="10.5546875" bestFit="1" customWidth="1"/>
    <col min="14861" max="14861" width="16.6640625" bestFit="1" customWidth="1"/>
    <col min="14862" max="14862" width="11.88671875" bestFit="1" customWidth="1"/>
    <col min="14863" max="14864" width="10.5546875" bestFit="1" customWidth="1"/>
    <col min="14865" max="14865" width="16.6640625" bestFit="1" customWidth="1"/>
    <col min="14866" max="14866" width="11.88671875" bestFit="1" customWidth="1"/>
    <col min="14867" max="14868" width="10.5546875" bestFit="1" customWidth="1"/>
    <col min="14869" max="14869" width="16.6640625" bestFit="1" customWidth="1"/>
    <col min="14870" max="14870" width="11.88671875" bestFit="1" customWidth="1"/>
    <col min="14871" max="14872" width="10.5546875" bestFit="1" customWidth="1"/>
    <col min="14873" max="14873" width="16.6640625" bestFit="1" customWidth="1"/>
    <col min="14874" max="14874" width="11.88671875" bestFit="1" customWidth="1"/>
    <col min="14875" max="14876" width="10.5546875" bestFit="1" customWidth="1"/>
    <col min="14877" max="14877" width="17.44140625" bestFit="1" customWidth="1"/>
    <col min="14878" max="14878" width="11.88671875" bestFit="1" customWidth="1"/>
    <col min="14879" max="14879" width="10.5546875" bestFit="1" customWidth="1"/>
    <col min="14880" max="14880" width="11" customWidth="1"/>
    <col min="14881" max="14881" width="16.6640625" bestFit="1" customWidth="1"/>
    <col min="14882" max="14882" width="12.44140625" customWidth="1"/>
    <col min="15080" max="15080" width="19.6640625" customWidth="1"/>
    <col min="15081" max="15081" width="10.5546875" bestFit="1" customWidth="1"/>
    <col min="15082" max="15082" width="16.6640625" bestFit="1" customWidth="1"/>
    <col min="15083" max="15083" width="13.109375" customWidth="1"/>
    <col min="15084" max="15084" width="11.88671875" bestFit="1" customWidth="1"/>
    <col min="15085" max="15085" width="16.6640625" bestFit="1" customWidth="1"/>
    <col min="15086" max="15086" width="13.109375" bestFit="1" customWidth="1"/>
    <col min="15087" max="15087" width="11.88671875" bestFit="1" customWidth="1"/>
    <col min="15088" max="15088" width="13.109375" bestFit="1" customWidth="1"/>
    <col min="15089" max="15089" width="16.6640625" bestFit="1" customWidth="1"/>
    <col min="15090" max="15091" width="11.88671875" bestFit="1" customWidth="1"/>
    <col min="15092" max="15092" width="13.109375" bestFit="1" customWidth="1"/>
    <col min="15093" max="15093" width="16.6640625" bestFit="1" customWidth="1"/>
    <col min="15094" max="15094" width="11.88671875" bestFit="1" customWidth="1"/>
    <col min="15095" max="15095" width="10.5546875" bestFit="1" customWidth="1"/>
    <col min="15096" max="15096" width="16.6640625" bestFit="1" customWidth="1"/>
    <col min="15097" max="15098" width="10.5546875" bestFit="1" customWidth="1"/>
    <col min="15099" max="15099" width="16.6640625" bestFit="1" customWidth="1"/>
    <col min="15100" max="15100" width="12.5546875" customWidth="1"/>
    <col min="15101" max="15101" width="10.5546875" bestFit="1" customWidth="1"/>
    <col min="15102" max="15102" width="13.109375" bestFit="1" customWidth="1"/>
    <col min="15103" max="15103" width="16.6640625" bestFit="1" customWidth="1"/>
    <col min="15104" max="15104" width="11.88671875" bestFit="1" customWidth="1"/>
    <col min="15105" max="15105" width="10.5546875" bestFit="1" customWidth="1"/>
    <col min="15106" max="15106" width="13.109375" bestFit="1" customWidth="1"/>
    <col min="15107" max="15107" width="16.6640625" bestFit="1" customWidth="1"/>
    <col min="15108" max="15108" width="11.88671875" bestFit="1" customWidth="1"/>
    <col min="15109" max="15109" width="10.5546875" bestFit="1" customWidth="1"/>
    <col min="15110" max="15110" width="16.6640625" bestFit="1" customWidth="1"/>
    <col min="15111" max="15111" width="10.5546875" bestFit="1" customWidth="1"/>
    <col min="15112" max="15112" width="13.109375" bestFit="1" customWidth="1"/>
    <col min="15113" max="15113" width="16.6640625" bestFit="1" customWidth="1"/>
    <col min="15114" max="15114" width="11.88671875" bestFit="1" customWidth="1"/>
    <col min="15115" max="15116" width="10.5546875" bestFit="1" customWidth="1"/>
    <col min="15117" max="15117" width="16.6640625" bestFit="1" customWidth="1"/>
    <col min="15118" max="15118" width="11.88671875" bestFit="1" customWidth="1"/>
    <col min="15119" max="15120" width="10.5546875" bestFit="1" customWidth="1"/>
    <col min="15121" max="15121" width="16.6640625" bestFit="1" customWidth="1"/>
    <col min="15122" max="15122" width="11.88671875" bestFit="1" customWidth="1"/>
    <col min="15123" max="15124" width="10.5546875" bestFit="1" customWidth="1"/>
    <col min="15125" max="15125" width="16.6640625" bestFit="1" customWidth="1"/>
    <col min="15126" max="15126" width="11.88671875" bestFit="1" customWidth="1"/>
    <col min="15127" max="15128" width="10.5546875" bestFit="1" customWidth="1"/>
    <col min="15129" max="15129" width="16.6640625" bestFit="1" customWidth="1"/>
    <col min="15130" max="15130" width="11.88671875" bestFit="1" customWidth="1"/>
    <col min="15131" max="15132" width="10.5546875" bestFit="1" customWidth="1"/>
    <col min="15133" max="15133" width="17.44140625" bestFit="1" customWidth="1"/>
    <col min="15134" max="15134" width="11.88671875" bestFit="1" customWidth="1"/>
    <col min="15135" max="15135" width="10.5546875" bestFit="1" customWidth="1"/>
    <col min="15136" max="15136" width="11" customWidth="1"/>
    <col min="15137" max="15137" width="16.6640625" bestFit="1" customWidth="1"/>
    <col min="15138" max="15138" width="12.44140625" customWidth="1"/>
    <col min="15336" max="15336" width="19.6640625" customWidth="1"/>
    <col min="15337" max="15337" width="10.5546875" bestFit="1" customWidth="1"/>
    <col min="15338" max="15338" width="16.6640625" bestFit="1" customWidth="1"/>
    <col min="15339" max="15339" width="13.109375" customWidth="1"/>
    <col min="15340" max="15340" width="11.88671875" bestFit="1" customWidth="1"/>
    <col min="15341" max="15341" width="16.6640625" bestFit="1" customWidth="1"/>
    <col min="15342" max="15342" width="13.109375" bestFit="1" customWidth="1"/>
    <col min="15343" max="15343" width="11.88671875" bestFit="1" customWidth="1"/>
    <col min="15344" max="15344" width="13.109375" bestFit="1" customWidth="1"/>
    <col min="15345" max="15345" width="16.6640625" bestFit="1" customWidth="1"/>
    <col min="15346" max="15347" width="11.88671875" bestFit="1" customWidth="1"/>
    <col min="15348" max="15348" width="13.109375" bestFit="1" customWidth="1"/>
    <col min="15349" max="15349" width="16.6640625" bestFit="1" customWidth="1"/>
    <col min="15350" max="15350" width="11.88671875" bestFit="1" customWidth="1"/>
    <col min="15351" max="15351" width="10.5546875" bestFit="1" customWidth="1"/>
    <col min="15352" max="15352" width="16.6640625" bestFit="1" customWidth="1"/>
    <col min="15353" max="15354" width="10.5546875" bestFit="1" customWidth="1"/>
    <col min="15355" max="15355" width="16.6640625" bestFit="1" customWidth="1"/>
    <col min="15356" max="15356" width="12.5546875" customWidth="1"/>
    <col min="15357" max="15357" width="10.5546875" bestFit="1" customWidth="1"/>
    <col min="15358" max="15358" width="13.109375" bestFit="1" customWidth="1"/>
    <col min="15359" max="15359" width="16.6640625" bestFit="1" customWidth="1"/>
    <col min="15360" max="15360" width="11.88671875" bestFit="1" customWidth="1"/>
    <col min="15361" max="15361" width="10.5546875" bestFit="1" customWidth="1"/>
    <col min="15362" max="15362" width="13.109375" bestFit="1" customWidth="1"/>
    <col min="15363" max="15363" width="16.6640625" bestFit="1" customWidth="1"/>
    <col min="15364" max="15364" width="11.88671875" bestFit="1" customWidth="1"/>
    <col min="15365" max="15365" width="10.5546875" bestFit="1" customWidth="1"/>
    <col min="15366" max="15366" width="16.6640625" bestFit="1" customWidth="1"/>
    <col min="15367" max="15367" width="10.5546875" bestFit="1" customWidth="1"/>
    <col min="15368" max="15368" width="13.109375" bestFit="1" customWidth="1"/>
    <col min="15369" max="15369" width="16.6640625" bestFit="1" customWidth="1"/>
    <col min="15370" max="15370" width="11.88671875" bestFit="1" customWidth="1"/>
    <col min="15371" max="15372" width="10.5546875" bestFit="1" customWidth="1"/>
    <col min="15373" max="15373" width="16.6640625" bestFit="1" customWidth="1"/>
    <col min="15374" max="15374" width="11.88671875" bestFit="1" customWidth="1"/>
    <col min="15375" max="15376" width="10.5546875" bestFit="1" customWidth="1"/>
    <col min="15377" max="15377" width="16.6640625" bestFit="1" customWidth="1"/>
    <col min="15378" max="15378" width="11.88671875" bestFit="1" customWidth="1"/>
    <col min="15379" max="15380" width="10.5546875" bestFit="1" customWidth="1"/>
    <col min="15381" max="15381" width="16.6640625" bestFit="1" customWidth="1"/>
    <col min="15382" max="15382" width="11.88671875" bestFit="1" customWidth="1"/>
    <col min="15383" max="15384" width="10.5546875" bestFit="1" customWidth="1"/>
    <col min="15385" max="15385" width="16.6640625" bestFit="1" customWidth="1"/>
    <col min="15386" max="15386" width="11.88671875" bestFit="1" customWidth="1"/>
    <col min="15387" max="15388" width="10.5546875" bestFit="1" customWidth="1"/>
    <col min="15389" max="15389" width="17.44140625" bestFit="1" customWidth="1"/>
    <col min="15390" max="15390" width="11.88671875" bestFit="1" customWidth="1"/>
    <col min="15391" max="15391" width="10.5546875" bestFit="1" customWidth="1"/>
    <col min="15392" max="15392" width="11" customWidth="1"/>
    <col min="15393" max="15393" width="16.6640625" bestFit="1" customWidth="1"/>
    <col min="15394" max="15394" width="12.44140625" customWidth="1"/>
    <col min="15592" max="15592" width="19.6640625" customWidth="1"/>
    <col min="15593" max="15593" width="10.5546875" bestFit="1" customWidth="1"/>
    <col min="15594" max="15594" width="16.6640625" bestFit="1" customWidth="1"/>
    <col min="15595" max="15595" width="13.109375" customWidth="1"/>
    <col min="15596" max="15596" width="11.88671875" bestFit="1" customWidth="1"/>
    <col min="15597" max="15597" width="16.6640625" bestFit="1" customWidth="1"/>
    <col min="15598" max="15598" width="13.109375" bestFit="1" customWidth="1"/>
    <col min="15599" max="15599" width="11.88671875" bestFit="1" customWidth="1"/>
    <col min="15600" max="15600" width="13.109375" bestFit="1" customWidth="1"/>
    <col min="15601" max="15601" width="16.6640625" bestFit="1" customWidth="1"/>
    <col min="15602" max="15603" width="11.88671875" bestFit="1" customWidth="1"/>
    <col min="15604" max="15604" width="13.109375" bestFit="1" customWidth="1"/>
    <col min="15605" max="15605" width="16.6640625" bestFit="1" customWidth="1"/>
    <col min="15606" max="15606" width="11.88671875" bestFit="1" customWidth="1"/>
    <col min="15607" max="15607" width="10.5546875" bestFit="1" customWidth="1"/>
    <col min="15608" max="15608" width="16.6640625" bestFit="1" customWidth="1"/>
    <col min="15609" max="15610" width="10.5546875" bestFit="1" customWidth="1"/>
    <col min="15611" max="15611" width="16.6640625" bestFit="1" customWidth="1"/>
    <col min="15612" max="15612" width="12.5546875" customWidth="1"/>
    <col min="15613" max="15613" width="10.5546875" bestFit="1" customWidth="1"/>
    <col min="15614" max="15614" width="13.109375" bestFit="1" customWidth="1"/>
    <col min="15615" max="15615" width="16.6640625" bestFit="1" customWidth="1"/>
    <col min="15616" max="15616" width="11.88671875" bestFit="1" customWidth="1"/>
    <col min="15617" max="15617" width="10.5546875" bestFit="1" customWidth="1"/>
    <col min="15618" max="15618" width="13.109375" bestFit="1" customWidth="1"/>
    <col min="15619" max="15619" width="16.6640625" bestFit="1" customWidth="1"/>
    <col min="15620" max="15620" width="11.88671875" bestFit="1" customWidth="1"/>
    <col min="15621" max="15621" width="10.5546875" bestFit="1" customWidth="1"/>
    <col min="15622" max="15622" width="16.6640625" bestFit="1" customWidth="1"/>
    <col min="15623" max="15623" width="10.5546875" bestFit="1" customWidth="1"/>
    <col min="15624" max="15624" width="13.109375" bestFit="1" customWidth="1"/>
    <col min="15625" max="15625" width="16.6640625" bestFit="1" customWidth="1"/>
    <col min="15626" max="15626" width="11.88671875" bestFit="1" customWidth="1"/>
    <col min="15627" max="15628" width="10.5546875" bestFit="1" customWidth="1"/>
    <col min="15629" max="15629" width="16.6640625" bestFit="1" customWidth="1"/>
    <col min="15630" max="15630" width="11.88671875" bestFit="1" customWidth="1"/>
    <col min="15631" max="15632" width="10.5546875" bestFit="1" customWidth="1"/>
    <col min="15633" max="15633" width="16.6640625" bestFit="1" customWidth="1"/>
    <col min="15634" max="15634" width="11.88671875" bestFit="1" customWidth="1"/>
    <col min="15635" max="15636" width="10.5546875" bestFit="1" customWidth="1"/>
    <col min="15637" max="15637" width="16.6640625" bestFit="1" customWidth="1"/>
    <col min="15638" max="15638" width="11.88671875" bestFit="1" customWidth="1"/>
    <col min="15639" max="15640" width="10.5546875" bestFit="1" customWidth="1"/>
    <col min="15641" max="15641" width="16.6640625" bestFit="1" customWidth="1"/>
    <col min="15642" max="15642" width="11.88671875" bestFit="1" customWidth="1"/>
    <col min="15643" max="15644" width="10.5546875" bestFit="1" customWidth="1"/>
    <col min="15645" max="15645" width="17.44140625" bestFit="1" customWidth="1"/>
    <col min="15646" max="15646" width="11.88671875" bestFit="1" customWidth="1"/>
    <col min="15647" max="15647" width="10.5546875" bestFit="1" customWidth="1"/>
    <col min="15648" max="15648" width="11" customWidth="1"/>
    <col min="15649" max="15649" width="16.6640625" bestFit="1" customWidth="1"/>
    <col min="15650" max="15650" width="12.44140625" customWidth="1"/>
    <col min="15848" max="15848" width="19.6640625" customWidth="1"/>
    <col min="15849" max="15849" width="10.5546875" bestFit="1" customWidth="1"/>
    <col min="15850" max="15850" width="16.6640625" bestFit="1" customWidth="1"/>
    <col min="15851" max="15851" width="13.109375" customWidth="1"/>
    <col min="15852" max="15852" width="11.88671875" bestFit="1" customWidth="1"/>
    <col min="15853" max="15853" width="16.6640625" bestFit="1" customWidth="1"/>
    <col min="15854" max="15854" width="13.109375" bestFit="1" customWidth="1"/>
    <col min="15855" max="15855" width="11.88671875" bestFit="1" customWidth="1"/>
    <col min="15856" max="15856" width="13.109375" bestFit="1" customWidth="1"/>
    <col min="15857" max="15857" width="16.6640625" bestFit="1" customWidth="1"/>
    <col min="15858" max="15859" width="11.88671875" bestFit="1" customWidth="1"/>
    <col min="15860" max="15860" width="13.109375" bestFit="1" customWidth="1"/>
    <col min="15861" max="15861" width="16.6640625" bestFit="1" customWidth="1"/>
    <col min="15862" max="15862" width="11.88671875" bestFit="1" customWidth="1"/>
    <col min="15863" max="15863" width="10.5546875" bestFit="1" customWidth="1"/>
    <col min="15864" max="15864" width="16.6640625" bestFit="1" customWidth="1"/>
    <col min="15865" max="15866" width="10.5546875" bestFit="1" customWidth="1"/>
    <col min="15867" max="15867" width="16.6640625" bestFit="1" customWidth="1"/>
    <col min="15868" max="15868" width="12.5546875" customWidth="1"/>
    <col min="15869" max="15869" width="10.5546875" bestFit="1" customWidth="1"/>
    <col min="15870" max="15870" width="13.109375" bestFit="1" customWidth="1"/>
    <col min="15871" max="15871" width="16.6640625" bestFit="1" customWidth="1"/>
    <col min="15872" max="15872" width="11.88671875" bestFit="1" customWidth="1"/>
    <col min="15873" max="15873" width="10.5546875" bestFit="1" customWidth="1"/>
    <col min="15874" max="15874" width="13.109375" bestFit="1" customWidth="1"/>
    <col min="15875" max="15875" width="16.6640625" bestFit="1" customWidth="1"/>
    <col min="15876" max="15876" width="11.88671875" bestFit="1" customWidth="1"/>
    <col min="15877" max="15877" width="10.5546875" bestFit="1" customWidth="1"/>
    <col min="15878" max="15878" width="16.6640625" bestFit="1" customWidth="1"/>
    <col min="15879" max="15879" width="10.5546875" bestFit="1" customWidth="1"/>
    <col min="15880" max="15880" width="13.109375" bestFit="1" customWidth="1"/>
    <col min="15881" max="15881" width="16.6640625" bestFit="1" customWidth="1"/>
    <col min="15882" max="15882" width="11.88671875" bestFit="1" customWidth="1"/>
    <col min="15883" max="15884" width="10.5546875" bestFit="1" customWidth="1"/>
    <col min="15885" max="15885" width="16.6640625" bestFit="1" customWidth="1"/>
    <col min="15886" max="15886" width="11.88671875" bestFit="1" customWidth="1"/>
    <col min="15887" max="15888" width="10.5546875" bestFit="1" customWidth="1"/>
    <col min="15889" max="15889" width="16.6640625" bestFit="1" customWidth="1"/>
    <col min="15890" max="15890" width="11.88671875" bestFit="1" customWidth="1"/>
    <col min="15891" max="15892" width="10.5546875" bestFit="1" customWidth="1"/>
    <col min="15893" max="15893" width="16.6640625" bestFit="1" customWidth="1"/>
    <col min="15894" max="15894" width="11.88671875" bestFit="1" customWidth="1"/>
    <col min="15895" max="15896" width="10.5546875" bestFit="1" customWidth="1"/>
    <col min="15897" max="15897" width="16.6640625" bestFit="1" customWidth="1"/>
    <col min="15898" max="15898" width="11.88671875" bestFit="1" customWidth="1"/>
    <col min="15899" max="15900" width="10.5546875" bestFit="1" customWidth="1"/>
    <col min="15901" max="15901" width="17.44140625" bestFit="1" customWidth="1"/>
    <col min="15902" max="15902" width="11.88671875" bestFit="1" customWidth="1"/>
    <col min="15903" max="15903" width="10.5546875" bestFit="1" customWidth="1"/>
    <col min="15904" max="15904" width="11" customWidth="1"/>
    <col min="15905" max="15905" width="16.6640625" bestFit="1" customWidth="1"/>
    <col min="15906" max="15906" width="12.44140625" customWidth="1"/>
    <col min="16104" max="16104" width="19.6640625" customWidth="1"/>
    <col min="16105" max="16105" width="10.5546875" bestFit="1" customWidth="1"/>
    <col min="16106" max="16106" width="16.6640625" bestFit="1" customWidth="1"/>
    <col min="16107" max="16107" width="13.109375" customWidth="1"/>
    <col min="16108" max="16108" width="11.88671875" bestFit="1" customWidth="1"/>
    <col min="16109" max="16109" width="16.6640625" bestFit="1" customWidth="1"/>
    <col min="16110" max="16110" width="13.109375" bestFit="1" customWidth="1"/>
    <col min="16111" max="16111" width="11.88671875" bestFit="1" customWidth="1"/>
    <col min="16112" max="16112" width="13.109375" bestFit="1" customWidth="1"/>
    <col min="16113" max="16113" width="16.6640625" bestFit="1" customWidth="1"/>
    <col min="16114" max="16115" width="11.88671875" bestFit="1" customWidth="1"/>
    <col min="16116" max="16116" width="13.109375" bestFit="1" customWidth="1"/>
    <col min="16117" max="16117" width="16.6640625" bestFit="1" customWidth="1"/>
    <col min="16118" max="16118" width="11.88671875" bestFit="1" customWidth="1"/>
    <col min="16119" max="16119" width="10.5546875" bestFit="1" customWidth="1"/>
    <col min="16120" max="16120" width="16.6640625" bestFit="1" customWidth="1"/>
    <col min="16121" max="16122" width="10.5546875" bestFit="1" customWidth="1"/>
    <col min="16123" max="16123" width="16.6640625" bestFit="1" customWidth="1"/>
    <col min="16124" max="16124" width="12.5546875" customWidth="1"/>
    <col min="16125" max="16125" width="10.5546875" bestFit="1" customWidth="1"/>
    <col min="16126" max="16126" width="13.109375" bestFit="1" customWidth="1"/>
    <col min="16127" max="16127" width="16.6640625" bestFit="1" customWidth="1"/>
    <col min="16128" max="16128" width="11.88671875" bestFit="1" customWidth="1"/>
    <col min="16129" max="16129" width="10.5546875" bestFit="1" customWidth="1"/>
    <col min="16130" max="16130" width="13.109375" bestFit="1" customWidth="1"/>
    <col min="16131" max="16131" width="16.6640625" bestFit="1" customWidth="1"/>
    <col min="16132" max="16132" width="11.88671875" bestFit="1" customWidth="1"/>
    <col min="16133" max="16133" width="10.5546875" bestFit="1" customWidth="1"/>
    <col min="16134" max="16134" width="16.6640625" bestFit="1" customWidth="1"/>
    <col min="16135" max="16135" width="10.5546875" bestFit="1" customWidth="1"/>
    <col min="16136" max="16136" width="13.109375" bestFit="1" customWidth="1"/>
    <col min="16137" max="16137" width="16.6640625" bestFit="1" customWidth="1"/>
    <col min="16138" max="16138" width="11.88671875" bestFit="1" customWidth="1"/>
    <col min="16139" max="16140" width="10.5546875" bestFit="1" customWidth="1"/>
    <col min="16141" max="16141" width="16.6640625" bestFit="1" customWidth="1"/>
    <col min="16142" max="16142" width="11.88671875" bestFit="1" customWidth="1"/>
    <col min="16143" max="16144" width="10.5546875" bestFit="1" customWidth="1"/>
    <col min="16145" max="16145" width="16.6640625" bestFit="1" customWidth="1"/>
    <col min="16146" max="16146" width="11.88671875" bestFit="1" customWidth="1"/>
    <col min="16147" max="16148" width="10.5546875" bestFit="1" customWidth="1"/>
    <col min="16149" max="16149" width="16.6640625" bestFit="1" customWidth="1"/>
    <col min="16150" max="16150" width="11.88671875" bestFit="1" customWidth="1"/>
    <col min="16151" max="16152" width="10.5546875" bestFit="1" customWidth="1"/>
    <col min="16153" max="16153" width="16.6640625" bestFit="1" customWidth="1"/>
    <col min="16154" max="16154" width="11.88671875" bestFit="1" customWidth="1"/>
    <col min="16155" max="16156" width="10.5546875" bestFit="1" customWidth="1"/>
    <col min="16157" max="16157" width="17.44140625" bestFit="1" customWidth="1"/>
    <col min="16158" max="16158" width="11.88671875" bestFit="1" customWidth="1"/>
    <col min="16159" max="16159" width="10.5546875" bestFit="1" customWidth="1"/>
    <col min="16160" max="16160" width="11" customWidth="1"/>
    <col min="16161" max="16161" width="16.6640625" bestFit="1" customWidth="1"/>
    <col min="16162" max="16162" width="12.44140625" customWidth="1"/>
  </cols>
  <sheetData>
    <row r="2" spans="1:34" ht="21" thickBot="1" x14ac:dyDescent="0.3">
      <c r="A2" s="34" t="s">
        <v>15</v>
      </c>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spans="1:34" ht="27" customHeight="1" thickBot="1" x14ac:dyDescent="0.3">
      <c r="C3" s="35"/>
      <c r="D3" s="35"/>
      <c r="E3" s="35"/>
      <c r="F3" s="35"/>
      <c r="G3" s="35"/>
      <c r="H3" s="35"/>
      <c r="I3" s="1"/>
      <c r="J3" s="1"/>
      <c r="K3" s="36" t="s">
        <v>0</v>
      </c>
      <c r="L3" s="37"/>
      <c r="M3" s="37"/>
      <c r="N3" s="37"/>
      <c r="O3" s="37"/>
      <c r="P3" s="37"/>
      <c r="Q3" s="37"/>
      <c r="R3" s="37"/>
      <c r="S3" s="36" t="s">
        <v>1</v>
      </c>
      <c r="T3" s="37"/>
      <c r="U3" s="37"/>
      <c r="V3" s="37"/>
      <c r="W3" s="37"/>
      <c r="X3" s="37"/>
      <c r="Y3" s="37"/>
      <c r="Z3" s="37"/>
      <c r="AA3" s="38" t="s">
        <v>2</v>
      </c>
      <c r="AB3" s="39"/>
      <c r="AC3" s="39"/>
      <c r="AD3" s="39"/>
      <c r="AE3" s="39"/>
      <c r="AF3" s="39"/>
      <c r="AG3" s="39"/>
      <c r="AH3" s="40"/>
    </row>
    <row r="4" spans="1:34" ht="15.75" customHeight="1" thickBot="1" x14ac:dyDescent="0.3">
      <c r="B4" s="2"/>
      <c r="C4" s="41" t="s">
        <v>3</v>
      </c>
      <c r="D4" s="42"/>
      <c r="E4" s="43" t="s">
        <v>4</v>
      </c>
      <c r="F4" s="43"/>
      <c r="G4" s="43" t="s">
        <v>5</v>
      </c>
      <c r="H4" s="44"/>
      <c r="I4" s="45" t="s">
        <v>6</v>
      </c>
      <c r="J4" s="46"/>
      <c r="K4" s="47" t="s">
        <v>7</v>
      </c>
      <c r="L4" s="42"/>
      <c r="M4" s="43" t="s">
        <v>4</v>
      </c>
      <c r="N4" s="43"/>
      <c r="O4" s="48" t="s">
        <v>5</v>
      </c>
      <c r="P4" s="49"/>
      <c r="Q4" s="48" t="s">
        <v>6</v>
      </c>
      <c r="R4" s="50"/>
      <c r="S4" s="47" t="s">
        <v>7</v>
      </c>
      <c r="T4" s="42"/>
      <c r="U4" s="43" t="s">
        <v>4</v>
      </c>
      <c r="V4" s="43"/>
      <c r="W4" s="43" t="s">
        <v>5</v>
      </c>
      <c r="X4" s="44"/>
      <c r="Y4" s="48" t="s">
        <v>6</v>
      </c>
      <c r="Z4" s="49"/>
      <c r="AA4" s="36" t="s">
        <v>7</v>
      </c>
      <c r="AB4" s="37"/>
      <c r="AC4" s="45" t="s">
        <v>4</v>
      </c>
      <c r="AD4" s="46"/>
      <c r="AE4" s="45" t="s">
        <v>5</v>
      </c>
      <c r="AF4" s="46"/>
      <c r="AG4" s="49" t="s">
        <v>6</v>
      </c>
      <c r="AH4" s="50"/>
    </row>
    <row r="5" spans="1:34" ht="12.75" customHeight="1" x14ac:dyDescent="0.25">
      <c r="B5" s="51"/>
      <c r="C5" s="53" t="s">
        <v>8</v>
      </c>
      <c r="D5" s="55" t="s">
        <v>9</v>
      </c>
      <c r="E5" s="55" t="s">
        <v>8</v>
      </c>
      <c r="F5" s="60" t="s">
        <v>9</v>
      </c>
      <c r="G5" s="55" t="s">
        <v>8</v>
      </c>
      <c r="H5" s="61" t="s">
        <v>9</v>
      </c>
      <c r="I5" s="55" t="s">
        <v>8</v>
      </c>
      <c r="J5" s="55" t="s">
        <v>9</v>
      </c>
      <c r="K5" s="58" t="s">
        <v>8</v>
      </c>
      <c r="L5" s="60" t="s">
        <v>9</v>
      </c>
      <c r="M5" s="55" t="s">
        <v>8</v>
      </c>
      <c r="N5" s="60" t="s">
        <v>9</v>
      </c>
      <c r="O5" s="60" t="s">
        <v>8</v>
      </c>
      <c r="P5" s="60" t="s">
        <v>9</v>
      </c>
      <c r="Q5" s="60" t="s">
        <v>8</v>
      </c>
      <c r="R5" s="60" t="s">
        <v>9</v>
      </c>
      <c r="S5" s="58" t="s">
        <v>8</v>
      </c>
      <c r="T5" s="60" t="s">
        <v>9</v>
      </c>
      <c r="U5" s="55" t="s">
        <v>8</v>
      </c>
      <c r="V5" s="60" t="s">
        <v>9</v>
      </c>
      <c r="W5" s="55" t="s">
        <v>8</v>
      </c>
      <c r="X5" s="61" t="s">
        <v>9</v>
      </c>
      <c r="Y5" s="55" t="s">
        <v>8</v>
      </c>
      <c r="Z5" s="61" t="s">
        <v>9</v>
      </c>
      <c r="AA5" s="60" t="s">
        <v>8</v>
      </c>
      <c r="AB5" s="60" t="s">
        <v>9</v>
      </c>
      <c r="AC5" s="60" t="s">
        <v>8</v>
      </c>
      <c r="AD5" s="60" t="s">
        <v>9</v>
      </c>
      <c r="AE5" s="60" t="s">
        <v>8</v>
      </c>
      <c r="AF5" s="60" t="s">
        <v>10</v>
      </c>
      <c r="AG5" s="64" t="s">
        <v>8</v>
      </c>
      <c r="AH5" s="55" t="s">
        <v>9</v>
      </c>
    </row>
    <row r="6" spans="1:34" ht="13.5" customHeight="1" thickBot="1" x14ac:dyDescent="0.3">
      <c r="B6" s="52"/>
      <c r="C6" s="54"/>
      <c r="D6" s="56"/>
      <c r="E6" s="56"/>
      <c r="F6" s="60"/>
      <c r="G6" s="56"/>
      <c r="H6" s="61"/>
      <c r="I6" s="56"/>
      <c r="J6" s="57"/>
      <c r="K6" s="59"/>
      <c r="L6" s="60"/>
      <c r="M6" s="56"/>
      <c r="N6" s="60"/>
      <c r="O6" s="55"/>
      <c r="P6" s="55"/>
      <c r="Q6" s="55"/>
      <c r="R6" s="55"/>
      <c r="S6" s="59"/>
      <c r="T6" s="60"/>
      <c r="U6" s="56"/>
      <c r="V6" s="60"/>
      <c r="W6" s="56"/>
      <c r="X6" s="61"/>
      <c r="Y6" s="56"/>
      <c r="Z6" s="61"/>
      <c r="AA6" s="55"/>
      <c r="AB6" s="55"/>
      <c r="AC6" s="55"/>
      <c r="AD6" s="55"/>
      <c r="AE6" s="55"/>
      <c r="AF6" s="55"/>
      <c r="AG6" s="65"/>
      <c r="AH6" s="57"/>
    </row>
    <row r="7" spans="1:34" ht="14.4" thickBot="1" x14ac:dyDescent="0.3">
      <c r="B7" s="3" t="s">
        <v>11</v>
      </c>
      <c r="C7" s="10">
        <f>E7+G7+I7</f>
        <v>28.289253140000003</v>
      </c>
      <c r="D7" s="11">
        <f>F7+H7+J7</f>
        <v>333.23141497</v>
      </c>
      <c r="E7" s="11">
        <v>19.982789740000001</v>
      </c>
      <c r="F7" s="11">
        <v>127.17445532000001</v>
      </c>
      <c r="G7" s="11">
        <v>8.2970144000000001</v>
      </c>
      <c r="H7" s="11">
        <v>205.85944395000001</v>
      </c>
      <c r="I7" s="11">
        <v>9.4490000000000008E-3</v>
      </c>
      <c r="J7" s="11">
        <v>0.19751569999999999</v>
      </c>
      <c r="K7" s="11">
        <f>M7+O7+Q7</f>
        <v>23.948370539999999</v>
      </c>
      <c r="L7" s="11">
        <f>N7+P7+R7</f>
        <v>272.75508400000001</v>
      </c>
      <c r="M7" s="11">
        <v>17.014014540000002</v>
      </c>
      <c r="N7" s="11">
        <v>110.25692735</v>
      </c>
      <c r="O7" s="11">
        <v>6.9258509999999998</v>
      </c>
      <c r="P7" s="11">
        <v>162.32309243</v>
      </c>
      <c r="Q7" s="11">
        <v>8.5050000000000004E-3</v>
      </c>
      <c r="R7" s="11">
        <v>0.17506421999999999</v>
      </c>
      <c r="S7" s="11">
        <f>U7+W7+Y7</f>
        <v>3.70911795</v>
      </c>
      <c r="T7" s="11">
        <f>V7+X7+Z7</f>
        <v>47.538696160000001</v>
      </c>
      <c r="U7" s="11">
        <v>2.7348605500000001</v>
      </c>
      <c r="V7" s="11">
        <v>15.49883558</v>
      </c>
      <c r="W7" s="11">
        <v>0.97396539999999998</v>
      </c>
      <c r="X7" s="11">
        <v>32.027218449999999</v>
      </c>
      <c r="Y7" s="12">
        <v>2.92E-4</v>
      </c>
      <c r="Z7" s="12">
        <v>1.264213E-2</v>
      </c>
      <c r="AA7" s="13">
        <f>AC7+AE7+AG7</f>
        <v>0.63176464999999993</v>
      </c>
      <c r="AB7" s="13">
        <f>AD7+AF7+AH7</f>
        <v>12.937634839999999</v>
      </c>
      <c r="AC7" s="13">
        <v>0.23391465</v>
      </c>
      <c r="AD7" s="13">
        <v>1.4186923899999999</v>
      </c>
      <c r="AE7" s="13">
        <v>0.397198</v>
      </c>
      <c r="AF7" s="13">
        <v>11.50913306</v>
      </c>
      <c r="AG7" s="12">
        <v>6.5200000000000002E-4</v>
      </c>
      <c r="AH7" s="14">
        <v>9.8093899999999994E-3</v>
      </c>
    </row>
    <row r="8" spans="1:34" ht="14.4" thickBot="1" x14ac:dyDescent="0.3">
      <c r="B8" s="3" t="s">
        <v>12</v>
      </c>
      <c r="C8" s="10">
        <f>E8+G8+I8</f>
        <v>18.097149230000003</v>
      </c>
      <c r="D8" s="11">
        <f>F8+H8+J8</f>
        <v>66.304008369999991</v>
      </c>
      <c r="E8" s="11">
        <v>15.109254180000001</v>
      </c>
      <c r="F8" s="11">
        <v>49.934743339999997</v>
      </c>
      <c r="G8" s="11">
        <v>2.5356260499999999</v>
      </c>
      <c r="H8" s="11">
        <v>13.65748031</v>
      </c>
      <c r="I8" s="11">
        <v>0.45226899999999998</v>
      </c>
      <c r="J8" s="11">
        <v>2.7117847199999998</v>
      </c>
      <c r="K8" s="11">
        <f>M8+O8+Q8</f>
        <v>17.647282230000002</v>
      </c>
      <c r="L8" s="11">
        <f>N8+P8+R8</f>
        <v>64.943937230000003</v>
      </c>
      <c r="M8" s="11">
        <v>14.75398118</v>
      </c>
      <c r="N8" s="11">
        <v>48.923919210000001</v>
      </c>
      <c r="O8" s="11">
        <v>2.4474540500000002</v>
      </c>
      <c r="P8" s="11">
        <v>13.33638146</v>
      </c>
      <c r="Q8" s="11">
        <v>0.44584699999999999</v>
      </c>
      <c r="R8" s="11">
        <v>2.6836365600000001</v>
      </c>
      <c r="S8" s="11">
        <f>U8+W8+Y8</f>
        <v>0.26560300000000003</v>
      </c>
      <c r="T8" s="11">
        <f>V8+X8+Z8</f>
        <v>0.79028105999999998</v>
      </c>
      <c r="U8" s="11">
        <v>0.238785</v>
      </c>
      <c r="V8" s="11">
        <v>0.65222221000000002</v>
      </c>
      <c r="W8" s="11">
        <v>2.5139999999999999E-2</v>
      </c>
      <c r="X8" s="11">
        <v>0.13255528999999999</v>
      </c>
      <c r="Y8" s="12">
        <v>1.678E-3</v>
      </c>
      <c r="Z8" s="12">
        <v>5.5035600000000002E-3</v>
      </c>
      <c r="AA8" s="15">
        <v>0.17639355499999998</v>
      </c>
      <c r="AB8" s="13">
        <f>AD8+AF8+AH8</f>
        <v>0.56978507</v>
      </c>
      <c r="AC8" s="15">
        <v>0.11648799999999999</v>
      </c>
      <c r="AD8" s="15">
        <v>0.35860192000000002</v>
      </c>
      <c r="AE8" s="15">
        <v>0.63031999999999999</v>
      </c>
      <c r="AF8" s="15">
        <v>0.18854356999999999</v>
      </c>
      <c r="AG8" s="12">
        <v>4.7429999999999998E-3</v>
      </c>
      <c r="AH8" s="12">
        <v>2.2639579999999999E-2</v>
      </c>
    </row>
    <row r="9" spans="1:34" ht="14.4" thickBot="1" x14ac:dyDescent="0.3">
      <c r="B9" s="4" t="s">
        <v>13</v>
      </c>
      <c r="C9" s="10">
        <f>SUM(C7:C8)</f>
        <v>46.386402370000006</v>
      </c>
      <c r="D9" s="11">
        <f>SUM(D7:D8)</f>
        <v>399.53542333999997</v>
      </c>
      <c r="E9" s="11">
        <f t="shared" ref="E9:J9" si="0">SUM(E7:E8)</f>
        <v>35.092043920000002</v>
      </c>
      <c r="F9" s="11">
        <f t="shared" si="0"/>
        <v>177.10919866</v>
      </c>
      <c r="G9" s="11">
        <f t="shared" si="0"/>
        <v>10.83264045</v>
      </c>
      <c r="H9" s="11">
        <f t="shared" si="0"/>
        <v>219.51692426000002</v>
      </c>
      <c r="I9" s="11">
        <f t="shared" si="0"/>
        <v>0.46171799999999996</v>
      </c>
      <c r="J9" s="11">
        <f t="shared" si="0"/>
        <v>2.9093004199999997</v>
      </c>
      <c r="K9" s="16">
        <f t="shared" ref="K9:T9" si="1">SUM(K7:K8)</f>
        <v>41.595652770000001</v>
      </c>
      <c r="L9" s="16">
        <f t="shared" si="1"/>
        <v>337.69902123000003</v>
      </c>
      <c r="M9" s="16">
        <f t="shared" si="1"/>
        <v>31.767995720000002</v>
      </c>
      <c r="N9" s="16">
        <f t="shared" si="1"/>
        <v>159.18084655999999</v>
      </c>
      <c r="O9" s="16">
        <f t="shared" si="1"/>
        <v>9.373305049999999</v>
      </c>
      <c r="P9" s="16">
        <f t="shared" si="1"/>
        <v>175.65947389000002</v>
      </c>
      <c r="Q9" s="16">
        <f t="shared" si="1"/>
        <v>0.45435199999999998</v>
      </c>
      <c r="R9" s="16">
        <f t="shared" si="1"/>
        <v>2.8587007799999999</v>
      </c>
      <c r="S9" s="16">
        <f t="shared" si="1"/>
        <v>3.97472095</v>
      </c>
      <c r="T9" s="16">
        <f t="shared" si="1"/>
        <v>48.328977219999999</v>
      </c>
      <c r="U9" s="16">
        <v>2.9736455500000001</v>
      </c>
      <c r="V9" s="16">
        <v>16.151057789999999</v>
      </c>
      <c r="W9" s="16">
        <f t="shared" ref="W9:AH9" si="2">SUM(W7:W8)</f>
        <v>0.99910540000000003</v>
      </c>
      <c r="X9" s="16">
        <f t="shared" si="2"/>
        <v>32.159773739999999</v>
      </c>
      <c r="Y9" s="17">
        <f t="shared" si="2"/>
        <v>1.97E-3</v>
      </c>
      <c r="Z9" s="17">
        <f t="shared" si="2"/>
        <v>1.8145689999999999E-2</v>
      </c>
      <c r="AA9" s="16">
        <f t="shared" si="2"/>
        <v>0.80815820499999991</v>
      </c>
      <c r="AB9" s="16">
        <f t="shared" si="2"/>
        <v>13.507419909999999</v>
      </c>
      <c r="AC9" s="16">
        <f t="shared" si="2"/>
        <v>0.35040264999999998</v>
      </c>
      <c r="AD9" s="16">
        <f t="shared" si="2"/>
        <v>1.7772943099999998</v>
      </c>
      <c r="AE9" s="16">
        <f t="shared" si="2"/>
        <v>1.0275179999999999</v>
      </c>
      <c r="AF9" s="16">
        <f t="shared" si="2"/>
        <v>11.69767663</v>
      </c>
      <c r="AG9" s="17">
        <f t="shared" si="2"/>
        <v>5.3949999999999996E-3</v>
      </c>
      <c r="AH9" s="17">
        <f t="shared" si="2"/>
        <v>3.2448970000000001E-2</v>
      </c>
    </row>
    <row r="10" spans="1:34" x14ac:dyDescent="0.25">
      <c r="B10" s="5"/>
      <c r="C10" s="5"/>
      <c r="D10" s="5"/>
      <c r="E10" s="5"/>
      <c r="K10" s="5"/>
      <c r="Q10" s="5"/>
      <c r="R10" s="5"/>
      <c r="S10" s="5"/>
    </row>
    <row r="11" spans="1:34" ht="15.6" x14ac:dyDescent="0.25">
      <c r="B11" s="66" t="s">
        <v>19</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
    </row>
    <row r="12" spans="1:34" ht="21" thickBot="1" x14ac:dyDescent="0.3">
      <c r="A12" s="34" t="s">
        <v>17</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row>
    <row r="13" spans="1:34" ht="26.25" customHeight="1" thickBot="1" x14ac:dyDescent="0.3">
      <c r="C13" s="35"/>
      <c r="D13" s="35"/>
      <c r="E13" s="35"/>
      <c r="F13" s="35"/>
      <c r="G13" s="35"/>
      <c r="H13" s="35"/>
      <c r="I13" s="1"/>
      <c r="J13" s="1"/>
      <c r="K13" s="62" t="s">
        <v>0</v>
      </c>
      <c r="L13" s="63"/>
      <c r="M13" s="63"/>
      <c r="N13" s="63"/>
      <c r="O13" s="63"/>
      <c r="P13" s="63"/>
      <c r="Q13" s="63"/>
      <c r="R13" s="63"/>
      <c r="S13" s="36" t="s">
        <v>1</v>
      </c>
      <c r="T13" s="37"/>
      <c r="U13" s="37"/>
      <c r="V13" s="37"/>
      <c r="W13" s="37"/>
      <c r="X13" s="37"/>
      <c r="Y13" s="37"/>
      <c r="Z13" s="37"/>
      <c r="AA13" s="38" t="s">
        <v>2</v>
      </c>
      <c r="AB13" s="39"/>
      <c r="AC13" s="39"/>
      <c r="AD13" s="39"/>
      <c r="AE13" s="39"/>
      <c r="AF13" s="39"/>
      <c r="AG13" s="39"/>
      <c r="AH13" s="40"/>
    </row>
    <row r="14" spans="1:34" ht="15.75" customHeight="1" thickBot="1" x14ac:dyDescent="0.3">
      <c r="B14" s="2"/>
      <c r="C14" s="41" t="s">
        <v>3</v>
      </c>
      <c r="D14" s="42"/>
      <c r="E14" s="43" t="s">
        <v>4</v>
      </c>
      <c r="F14" s="43"/>
      <c r="G14" s="43" t="s">
        <v>5</v>
      </c>
      <c r="H14" s="44"/>
      <c r="I14" s="45" t="s">
        <v>6</v>
      </c>
      <c r="J14" s="46"/>
      <c r="K14" s="47" t="s">
        <v>7</v>
      </c>
      <c r="L14" s="42"/>
      <c r="M14" s="43" t="s">
        <v>14</v>
      </c>
      <c r="N14" s="43"/>
      <c r="O14" s="43" t="s">
        <v>5</v>
      </c>
      <c r="P14" s="44"/>
      <c r="Q14" s="45" t="s">
        <v>6</v>
      </c>
      <c r="R14" s="46"/>
      <c r="S14" s="47" t="s">
        <v>7</v>
      </c>
      <c r="T14" s="42"/>
      <c r="U14" s="43" t="s">
        <v>4</v>
      </c>
      <c r="V14" s="43"/>
      <c r="W14" s="43" t="s">
        <v>5</v>
      </c>
      <c r="X14" s="44"/>
      <c r="Y14" s="43" t="s">
        <v>6</v>
      </c>
      <c r="Z14" s="44"/>
      <c r="AA14" s="68" t="s">
        <v>7</v>
      </c>
      <c r="AB14" s="37"/>
      <c r="AC14" s="43" t="s">
        <v>4</v>
      </c>
      <c r="AD14" s="43"/>
      <c r="AE14" s="43" t="s">
        <v>5</v>
      </c>
      <c r="AF14" s="44"/>
      <c r="AG14" s="48" t="s">
        <v>6</v>
      </c>
      <c r="AH14" s="50"/>
    </row>
    <row r="15" spans="1:34" ht="12.75" customHeight="1" x14ac:dyDescent="0.25">
      <c r="B15" s="51"/>
      <c r="C15" s="53" t="s">
        <v>8</v>
      </c>
      <c r="D15" s="61" t="s">
        <v>9</v>
      </c>
      <c r="E15" s="55" t="s">
        <v>8</v>
      </c>
      <c r="F15" s="61" t="s">
        <v>9</v>
      </c>
      <c r="G15" s="55" t="s">
        <v>8</v>
      </c>
      <c r="H15" s="61" t="s">
        <v>9</v>
      </c>
      <c r="I15" s="55" t="s">
        <v>8</v>
      </c>
      <c r="J15" s="55" t="s">
        <v>9</v>
      </c>
      <c r="K15" s="58" t="s">
        <v>8</v>
      </c>
      <c r="L15" s="61" t="s">
        <v>9</v>
      </c>
      <c r="M15" s="55" t="s">
        <v>8</v>
      </c>
      <c r="N15" s="61" t="s">
        <v>9</v>
      </c>
      <c r="O15" s="55" t="s">
        <v>8</v>
      </c>
      <c r="P15" s="61" t="s">
        <v>9</v>
      </c>
      <c r="Q15" s="55" t="s">
        <v>8</v>
      </c>
      <c r="R15" s="55" t="s">
        <v>9</v>
      </c>
      <c r="S15" s="58" t="s">
        <v>8</v>
      </c>
      <c r="T15" s="61" t="s">
        <v>9</v>
      </c>
      <c r="U15" s="55" t="s">
        <v>8</v>
      </c>
      <c r="V15" s="61" t="s">
        <v>9</v>
      </c>
      <c r="W15" s="55" t="s">
        <v>8</v>
      </c>
      <c r="X15" s="61" t="s">
        <v>9</v>
      </c>
      <c r="Y15" s="55" t="s">
        <v>8</v>
      </c>
      <c r="Z15" s="61" t="s">
        <v>9</v>
      </c>
      <c r="AA15" s="56" t="s">
        <v>8</v>
      </c>
      <c r="AB15" s="71" t="s">
        <v>9</v>
      </c>
      <c r="AC15" s="60" t="s">
        <v>8</v>
      </c>
      <c r="AD15" s="61" t="s">
        <v>9</v>
      </c>
      <c r="AE15" s="60" t="s">
        <v>8</v>
      </c>
      <c r="AF15" s="61" t="s">
        <v>10</v>
      </c>
      <c r="AG15" s="55" t="s">
        <v>8</v>
      </c>
      <c r="AH15" s="60" t="s">
        <v>9</v>
      </c>
    </row>
    <row r="16" spans="1:34" ht="13.5" customHeight="1" thickBot="1" x14ac:dyDescent="0.3">
      <c r="B16" s="52"/>
      <c r="C16" s="67"/>
      <c r="D16" s="61"/>
      <c r="E16" s="57"/>
      <c r="F16" s="61"/>
      <c r="G16" s="57"/>
      <c r="H16" s="61"/>
      <c r="I16" s="57"/>
      <c r="J16" s="57"/>
      <c r="K16" s="69"/>
      <c r="L16" s="61"/>
      <c r="M16" s="57"/>
      <c r="N16" s="61"/>
      <c r="O16" s="57"/>
      <c r="P16" s="61"/>
      <c r="Q16" s="57"/>
      <c r="R16" s="57"/>
      <c r="S16" s="69"/>
      <c r="T16" s="61"/>
      <c r="U16" s="57"/>
      <c r="V16" s="61"/>
      <c r="W16" s="57"/>
      <c r="X16" s="61"/>
      <c r="Y16" s="56"/>
      <c r="Z16" s="61"/>
      <c r="AA16" s="55"/>
      <c r="AB16" s="71"/>
      <c r="AC16" s="55"/>
      <c r="AD16" s="61"/>
      <c r="AE16" s="55"/>
      <c r="AF16" s="61"/>
      <c r="AG16" s="56"/>
      <c r="AH16" s="55"/>
    </row>
    <row r="17" spans="1:34" ht="14.4" thickBot="1" x14ac:dyDescent="0.3">
      <c r="B17" s="3" t="s">
        <v>11</v>
      </c>
      <c r="C17" s="10">
        <f>E17+G17+I17</f>
        <v>28.270784030000002</v>
      </c>
      <c r="D17" s="11">
        <f>F17+H17+J17</f>
        <v>339.40641202</v>
      </c>
      <c r="E17" s="11">
        <v>20.475271830000001</v>
      </c>
      <c r="F17" s="11">
        <v>134.66740214999999</v>
      </c>
      <c r="G17" s="11">
        <v>7.7860221999999997</v>
      </c>
      <c r="H17" s="11">
        <v>204.54449137</v>
      </c>
      <c r="I17" s="11">
        <v>9.4900000000000002E-3</v>
      </c>
      <c r="J17" s="11">
        <v>0.19451850000000001</v>
      </c>
      <c r="K17" s="10">
        <f>M17+O17+Q17</f>
        <v>24.332118429999998</v>
      </c>
      <c r="L17" s="11">
        <f>N17+P17+R17</f>
        <v>280.73943617999998</v>
      </c>
      <c r="M17" s="11">
        <v>17.593264829999999</v>
      </c>
      <c r="N17" s="11">
        <v>114.73796425</v>
      </c>
      <c r="O17" s="11">
        <v>6.7300345999999998</v>
      </c>
      <c r="P17" s="11">
        <v>165.81945426999999</v>
      </c>
      <c r="Q17" s="11">
        <v>8.8190000000000004E-3</v>
      </c>
      <c r="R17" s="11">
        <v>0.18201766</v>
      </c>
      <c r="S17" s="10">
        <f>U17+W17+Y17</f>
        <v>3.4680885999999997</v>
      </c>
      <c r="T17" s="11">
        <f>V17+X17+Z17</f>
        <v>49.581114110000001</v>
      </c>
      <c r="U17" s="11">
        <v>2.6704140000000001</v>
      </c>
      <c r="V17" s="11">
        <v>18.551863539999999</v>
      </c>
      <c r="W17" s="10">
        <v>0.79752659999999997</v>
      </c>
      <c r="X17" s="11">
        <v>31.024845769999999</v>
      </c>
      <c r="Y17" s="12">
        <v>1.4799999999999999E-4</v>
      </c>
      <c r="Z17" s="18">
        <v>4.4048000000000004E-3</v>
      </c>
      <c r="AA17" s="11">
        <f>AC17+AE17+AG17</f>
        <v>0.47058599999999995</v>
      </c>
      <c r="AB17" s="10">
        <f>AD17+AF17+AH17</f>
        <v>9.0858617000000006</v>
      </c>
      <c r="AC17" s="11">
        <v>0.211593</v>
      </c>
      <c r="AD17" s="11">
        <v>1.37757437</v>
      </c>
      <c r="AE17" s="11">
        <v>0.258461</v>
      </c>
      <c r="AF17" s="11">
        <v>7.70019133</v>
      </c>
      <c r="AG17" s="12">
        <v>5.3200000000000003E-4</v>
      </c>
      <c r="AH17" s="12">
        <v>8.0960000000000008E-3</v>
      </c>
    </row>
    <row r="18" spans="1:34" ht="14.4" thickBot="1" x14ac:dyDescent="0.3">
      <c r="B18" s="3" t="s">
        <v>12</v>
      </c>
      <c r="C18" s="10">
        <f>E18+G18+I18</f>
        <v>18.055169299999999</v>
      </c>
      <c r="D18" s="11">
        <f>F18+H18+J18</f>
        <v>70.309258940000007</v>
      </c>
      <c r="E18" s="11">
        <v>14.9997743</v>
      </c>
      <c r="F18" s="11">
        <v>52.708970450000002</v>
      </c>
      <c r="G18" s="11">
        <v>2.6561300000000001</v>
      </c>
      <c r="H18" s="11">
        <v>15.18102466</v>
      </c>
      <c r="I18" s="11">
        <v>0.39926499999999998</v>
      </c>
      <c r="J18" s="11">
        <v>2.4192638299999998</v>
      </c>
      <c r="K18" s="10">
        <f>M18+O18+Q18</f>
        <v>17.665269300000002</v>
      </c>
      <c r="L18" s="11">
        <f>N18+P18+R18</f>
        <v>68.876312369999994</v>
      </c>
      <c r="M18" s="15">
        <v>14.660099300000001</v>
      </c>
      <c r="N18" s="15">
        <v>51.556846110000002</v>
      </c>
      <c r="O18" s="15">
        <v>2.6105070000000001</v>
      </c>
      <c r="P18" s="15">
        <v>14.924621159999999</v>
      </c>
      <c r="Q18" s="15">
        <v>0.39466299999999999</v>
      </c>
      <c r="R18" s="15">
        <v>2.3948450999999999</v>
      </c>
      <c r="S18" s="10">
        <f>U18+W18+Y18</f>
        <v>0.25333300000000003</v>
      </c>
      <c r="T18" s="11">
        <f>V18+X18+Z18</f>
        <v>0.84959339999999994</v>
      </c>
      <c r="U18" s="15">
        <v>0.22844700000000001</v>
      </c>
      <c r="V18" s="15">
        <v>0.70921047999999998</v>
      </c>
      <c r="W18" s="19">
        <v>2.3751999999999999E-2</v>
      </c>
      <c r="X18" s="11">
        <v>0.1343048</v>
      </c>
      <c r="Y18" s="12">
        <v>1.134E-3</v>
      </c>
      <c r="Z18" s="20">
        <v>6.0781200000000002E-3</v>
      </c>
      <c r="AA18" s="11">
        <f>AC18+AE18+AG18</f>
        <v>0.13656699999999999</v>
      </c>
      <c r="AB18" s="10">
        <f>AD18+AF18+AH18</f>
        <v>0.58335313</v>
      </c>
      <c r="AC18" s="15">
        <v>0.11122799999999999</v>
      </c>
      <c r="AD18" s="15">
        <v>0.44291385999999999</v>
      </c>
      <c r="AE18" s="15">
        <v>2.1871000000000002E-2</v>
      </c>
      <c r="AF18" s="15">
        <v>0.12209866</v>
      </c>
      <c r="AG18" s="12">
        <v>3.4680000000000002E-3</v>
      </c>
      <c r="AH18" s="12">
        <v>1.834061E-2</v>
      </c>
    </row>
    <row r="19" spans="1:34" ht="14.4" thickBot="1" x14ac:dyDescent="0.3">
      <c r="B19" s="4" t="s">
        <v>13</v>
      </c>
      <c r="C19" s="10">
        <f>SUM(C17:C18)</f>
        <v>46.325953330000004</v>
      </c>
      <c r="D19" s="11">
        <f t="shared" ref="D19:K19" si="3">SUM(D17:D18)</f>
        <v>409.71567096000001</v>
      </c>
      <c r="E19" s="11">
        <f t="shared" si="3"/>
        <v>35.475046130000003</v>
      </c>
      <c r="F19" s="11">
        <f t="shared" si="3"/>
        <v>187.3763726</v>
      </c>
      <c r="G19" s="11">
        <f t="shared" si="3"/>
        <v>10.442152199999999</v>
      </c>
      <c r="H19" s="11">
        <f t="shared" si="3"/>
        <v>219.72551602999999</v>
      </c>
      <c r="I19" s="11">
        <f t="shared" si="3"/>
        <v>0.40875499999999998</v>
      </c>
      <c r="J19" s="11">
        <f t="shared" si="3"/>
        <v>2.6137823299999998</v>
      </c>
      <c r="K19" s="16">
        <f t="shared" si="3"/>
        <v>41.99738773</v>
      </c>
      <c r="L19" s="16">
        <f t="shared" ref="L19:AB19" si="4">SUM(L17:L18)</f>
        <v>349.61574854999998</v>
      </c>
      <c r="M19" s="16">
        <f t="shared" si="4"/>
        <v>32.253364130000001</v>
      </c>
      <c r="N19" s="16">
        <f t="shared" si="4"/>
        <v>166.29481036000001</v>
      </c>
      <c r="O19" s="16">
        <f t="shared" si="4"/>
        <v>9.3405415999999999</v>
      </c>
      <c r="P19" s="16">
        <f t="shared" si="4"/>
        <v>180.74407542999998</v>
      </c>
      <c r="Q19" s="16">
        <f t="shared" si="4"/>
        <v>0.40348200000000001</v>
      </c>
      <c r="R19" s="16">
        <f t="shared" si="4"/>
        <v>2.57686276</v>
      </c>
      <c r="S19" s="16">
        <f t="shared" si="4"/>
        <v>3.7214215999999998</v>
      </c>
      <c r="T19" s="16">
        <f t="shared" si="4"/>
        <v>50.430707510000005</v>
      </c>
      <c r="U19" s="16">
        <f t="shared" si="4"/>
        <v>2.8988610000000001</v>
      </c>
      <c r="V19" s="16">
        <f t="shared" si="4"/>
        <v>19.261074019999999</v>
      </c>
      <c r="W19" s="16">
        <f t="shared" si="4"/>
        <v>0.82127859999999997</v>
      </c>
      <c r="X19" s="16">
        <f t="shared" si="4"/>
        <v>31.159150569999998</v>
      </c>
      <c r="Y19" s="17">
        <f t="shared" si="4"/>
        <v>1.2819999999999999E-3</v>
      </c>
      <c r="Z19" s="21">
        <f t="shared" si="4"/>
        <v>1.048292E-2</v>
      </c>
      <c r="AA19" s="22">
        <f t="shared" si="4"/>
        <v>0.60715299999999994</v>
      </c>
      <c r="AB19" s="16">
        <f t="shared" si="4"/>
        <v>9.6692148300000014</v>
      </c>
      <c r="AC19" s="16">
        <f ca="1">SUM(AC17:AC28)</f>
        <v>0.40140002499999999</v>
      </c>
      <c r="AD19" s="16">
        <f ca="1">SUM(AD17:AD28)</f>
        <v>1.646519146098214</v>
      </c>
      <c r="AE19" s="16">
        <f>SUM(AE17:AE18)</f>
        <v>0.28033200000000003</v>
      </c>
      <c r="AF19" s="16">
        <f>SUM(AF17:AF18)</f>
        <v>7.8222899899999998</v>
      </c>
      <c r="AG19" s="17">
        <f>SUM(AG17:AG18)</f>
        <v>4.0000000000000001E-3</v>
      </c>
      <c r="AH19" s="17">
        <f>SUM(AH17:AH18)</f>
        <v>2.6436609999999999E-2</v>
      </c>
    </row>
    <row r="20" spans="1:34" ht="13.8" x14ac:dyDescent="0.25">
      <c r="B20" s="23"/>
      <c r="C20" s="24"/>
      <c r="D20" s="24"/>
      <c r="E20" s="28"/>
      <c r="F20" s="28"/>
      <c r="G20" s="24"/>
      <c r="H20" s="24"/>
      <c r="I20" s="24"/>
      <c r="J20" s="24"/>
      <c r="K20" s="25"/>
      <c r="L20" s="25"/>
      <c r="M20" s="25"/>
      <c r="N20" s="25"/>
      <c r="O20" s="25"/>
      <c r="P20" s="25"/>
      <c r="Q20" s="25"/>
      <c r="R20" s="25"/>
      <c r="S20" s="25"/>
      <c r="T20" s="26"/>
      <c r="U20" s="25"/>
      <c r="V20" s="25"/>
      <c r="W20" s="25"/>
      <c r="X20" s="25"/>
      <c r="Y20" s="25"/>
      <c r="Z20" s="25"/>
      <c r="AA20" s="25"/>
      <c r="AB20" s="25"/>
    </row>
    <row r="21" spans="1:34" ht="15.6" x14ac:dyDescent="0.25">
      <c r="B21" s="70" t="s">
        <v>20</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25"/>
    </row>
    <row r="22" spans="1:34" ht="21" thickBot="1" x14ac:dyDescent="0.3">
      <c r="A22" s="34" t="s">
        <v>18</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row>
    <row r="23" spans="1:34" ht="29.25" customHeight="1" thickBot="1" x14ac:dyDescent="0.3">
      <c r="C23" s="35"/>
      <c r="D23" s="35"/>
      <c r="E23" s="35"/>
      <c r="F23" s="35"/>
      <c r="G23" s="35"/>
      <c r="H23" s="35"/>
      <c r="I23" s="1"/>
      <c r="J23" s="1"/>
      <c r="K23" s="62" t="s">
        <v>0</v>
      </c>
      <c r="L23" s="63"/>
      <c r="M23" s="63"/>
      <c r="N23" s="63"/>
      <c r="O23" s="63"/>
      <c r="P23" s="63"/>
      <c r="Q23" s="63"/>
      <c r="R23" s="63"/>
      <c r="S23" s="36" t="s">
        <v>1</v>
      </c>
      <c r="T23" s="37"/>
      <c r="U23" s="37"/>
      <c r="V23" s="37"/>
      <c r="W23" s="72"/>
      <c r="X23" s="72"/>
      <c r="Y23" s="72"/>
      <c r="Z23" s="72"/>
      <c r="AA23" s="38" t="s">
        <v>2</v>
      </c>
      <c r="AB23" s="39"/>
      <c r="AC23" s="39"/>
      <c r="AD23" s="39"/>
      <c r="AE23" s="39"/>
      <c r="AF23" s="39"/>
      <c r="AG23" s="39"/>
      <c r="AH23" s="40"/>
    </row>
    <row r="24" spans="1:34" ht="15.75" customHeight="1" thickBot="1" x14ac:dyDescent="0.3">
      <c r="B24" s="2"/>
      <c r="C24" s="41" t="s">
        <v>3</v>
      </c>
      <c r="D24" s="73"/>
      <c r="E24" s="45" t="s">
        <v>4</v>
      </c>
      <c r="F24" s="46"/>
      <c r="G24" s="45" t="s">
        <v>5</v>
      </c>
      <c r="H24" s="46"/>
      <c r="I24" s="74" t="s">
        <v>6</v>
      </c>
      <c r="J24" s="46"/>
      <c r="K24" s="47" t="s">
        <v>7</v>
      </c>
      <c r="L24" s="42"/>
      <c r="M24" s="43" t="s">
        <v>14</v>
      </c>
      <c r="N24" s="43"/>
      <c r="O24" s="43" t="s">
        <v>5</v>
      </c>
      <c r="P24" s="43"/>
      <c r="Q24" s="45" t="s">
        <v>6</v>
      </c>
      <c r="R24" s="46"/>
      <c r="S24" s="47" t="s">
        <v>7</v>
      </c>
      <c r="T24" s="42"/>
      <c r="U24" s="43" t="s">
        <v>4</v>
      </c>
      <c r="V24" s="44"/>
      <c r="W24" s="48" t="s">
        <v>5</v>
      </c>
      <c r="X24" s="50"/>
      <c r="Y24" s="48" t="s">
        <v>6</v>
      </c>
      <c r="Z24" s="50"/>
      <c r="AA24" s="37" t="s">
        <v>7</v>
      </c>
      <c r="AB24" s="37"/>
      <c r="AC24" s="43" t="s">
        <v>4</v>
      </c>
      <c r="AD24" s="43"/>
      <c r="AE24" s="43" t="s">
        <v>5</v>
      </c>
      <c r="AF24" s="44"/>
      <c r="AG24" s="48" t="s">
        <v>6</v>
      </c>
      <c r="AH24" s="50"/>
    </row>
    <row r="25" spans="1:34" ht="12.75" customHeight="1" x14ac:dyDescent="0.25">
      <c r="B25" s="51"/>
      <c r="C25" s="53" t="s">
        <v>8</v>
      </c>
      <c r="D25" s="61" t="s">
        <v>9</v>
      </c>
      <c r="E25" s="55" t="s">
        <v>8</v>
      </c>
      <c r="F25" s="61" t="s">
        <v>9</v>
      </c>
      <c r="G25" s="55" t="s">
        <v>8</v>
      </c>
      <c r="H25" s="61" t="s">
        <v>9</v>
      </c>
      <c r="I25" s="55" t="s">
        <v>8</v>
      </c>
      <c r="J25" s="55" t="s">
        <v>9</v>
      </c>
      <c r="K25" s="58" t="s">
        <v>8</v>
      </c>
      <c r="L25" s="61" t="s">
        <v>9</v>
      </c>
      <c r="M25" s="55" t="s">
        <v>8</v>
      </c>
      <c r="N25" s="61" t="s">
        <v>9</v>
      </c>
      <c r="O25" s="55" t="s">
        <v>8</v>
      </c>
      <c r="P25" s="61" t="s">
        <v>9</v>
      </c>
      <c r="Q25" s="55" t="s">
        <v>8</v>
      </c>
      <c r="R25" s="55" t="s">
        <v>9</v>
      </c>
      <c r="S25" s="58" t="s">
        <v>8</v>
      </c>
      <c r="T25" s="61" t="s">
        <v>9</v>
      </c>
      <c r="U25" s="55" t="s">
        <v>8</v>
      </c>
      <c r="V25" s="61" t="s">
        <v>9</v>
      </c>
      <c r="W25" s="60" t="s">
        <v>8</v>
      </c>
      <c r="X25" s="55" t="s">
        <v>9</v>
      </c>
      <c r="Y25" s="55" t="s">
        <v>8</v>
      </c>
      <c r="Z25" s="55" t="s">
        <v>9</v>
      </c>
      <c r="AA25" s="75" t="s">
        <v>8</v>
      </c>
      <c r="AB25" s="61" t="s">
        <v>9</v>
      </c>
      <c r="AC25" s="60" t="s">
        <v>8</v>
      </c>
      <c r="AD25" s="61" t="s">
        <v>9</v>
      </c>
      <c r="AE25" s="60" t="s">
        <v>8</v>
      </c>
      <c r="AF25" s="61" t="s">
        <v>10</v>
      </c>
      <c r="AG25" s="55" t="s">
        <v>8</v>
      </c>
      <c r="AH25" s="60" t="s">
        <v>9</v>
      </c>
    </row>
    <row r="26" spans="1:34" ht="13.5" customHeight="1" thickBot="1" x14ac:dyDescent="0.3">
      <c r="B26" s="52"/>
      <c r="C26" s="67"/>
      <c r="D26" s="61"/>
      <c r="E26" s="57"/>
      <c r="F26" s="61"/>
      <c r="G26" s="57"/>
      <c r="H26" s="61"/>
      <c r="I26" s="57"/>
      <c r="J26" s="57"/>
      <c r="K26" s="69"/>
      <c r="L26" s="61"/>
      <c r="M26" s="57"/>
      <c r="N26" s="61"/>
      <c r="O26" s="57"/>
      <c r="P26" s="61"/>
      <c r="Q26" s="57"/>
      <c r="R26" s="57"/>
      <c r="S26" s="69"/>
      <c r="T26" s="61"/>
      <c r="U26" s="57"/>
      <c r="V26" s="61"/>
      <c r="W26" s="55"/>
      <c r="X26" s="57"/>
      <c r="Y26" s="57"/>
      <c r="Z26" s="57"/>
      <c r="AA26" s="58"/>
      <c r="AB26" s="61"/>
      <c r="AC26" s="55"/>
      <c r="AD26" s="61"/>
      <c r="AE26" s="55"/>
      <c r="AF26" s="61"/>
      <c r="AG26" s="56"/>
      <c r="AH26" s="55"/>
    </row>
    <row r="27" spans="1:34" ht="15.75" customHeight="1" thickBot="1" x14ac:dyDescent="0.3">
      <c r="B27" s="3" t="s">
        <v>11</v>
      </c>
      <c r="C27" s="10">
        <f>E27+G27+I27</f>
        <v>29.797252730000004</v>
      </c>
      <c r="D27" s="11">
        <f>F27+H27+J27</f>
        <v>377.89898357999999</v>
      </c>
      <c r="E27" s="11">
        <f>M27+U27+AC27</f>
        <v>21.590237230000003</v>
      </c>
      <c r="F27" s="11">
        <f>N27+V27+AD27</f>
        <v>153.48685037000001</v>
      </c>
      <c r="G27" s="11">
        <f>O27+W27+AE27</f>
        <v>8.1984515000000009</v>
      </c>
      <c r="H27" s="11">
        <f>P27+X27+AF27</f>
        <v>224.22668779999998</v>
      </c>
      <c r="I27" s="11">
        <f>Q27+Y27+AG27</f>
        <v>8.5639999999999987E-3</v>
      </c>
      <c r="J27" s="11">
        <f>R27+Z27+AH27</f>
        <v>0.18544541</v>
      </c>
      <c r="K27" s="10">
        <f>M27+O27+Q27</f>
        <v>25.769306350000001</v>
      </c>
      <c r="L27" s="11">
        <f>N27+P27+R27</f>
        <v>314.08494668000003</v>
      </c>
      <c r="M27" s="11">
        <v>18.648642850000002</v>
      </c>
      <c r="N27" s="11">
        <v>130.98864950000001</v>
      </c>
      <c r="O27" s="11">
        <v>7.1126934999999998</v>
      </c>
      <c r="P27" s="11">
        <v>182.92149689999999</v>
      </c>
      <c r="Q27" s="11">
        <v>7.9699999999999997E-3</v>
      </c>
      <c r="R27" s="11">
        <v>0.17480028</v>
      </c>
      <c r="S27" s="10">
        <f>U27+W27+Y27</f>
        <v>3.4539063799999998</v>
      </c>
      <c r="T27" s="11">
        <f>V27+X27+Z27</f>
        <v>50.78290775</v>
      </c>
      <c r="U27" s="11">
        <v>2.75282838</v>
      </c>
      <c r="V27" s="11">
        <v>21.074203239999999</v>
      </c>
      <c r="W27" s="11">
        <v>0.70098000000000005</v>
      </c>
      <c r="X27" s="11">
        <v>29.706580979999998</v>
      </c>
      <c r="Y27" s="12">
        <v>9.7999999999999997E-5</v>
      </c>
      <c r="Z27" s="12">
        <v>2.1235300000000002E-3</v>
      </c>
      <c r="AA27" s="10">
        <f>AC27+AE27+AG27</f>
        <v>0.57404000000000011</v>
      </c>
      <c r="AB27" s="11">
        <f>AD27+AF27+AH27</f>
        <v>13.03112915</v>
      </c>
      <c r="AC27" s="11">
        <v>0.18876599999999999</v>
      </c>
      <c r="AD27" s="11">
        <v>1.4239976299999999</v>
      </c>
      <c r="AE27" s="11">
        <v>0.38477800000000001</v>
      </c>
      <c r="AF27" s="11">
        <v>11.598609919999999</v>
      </c>
      <c r="AG27" s="12">
        <v>4.9600000000000002E-4</v>
      </c>
      <c r="AH27" s="12">
        <v>8.5216000000000007E-3</v>
      </c>
    </row>
    <row r="28" spans="1:34" ht="15.75" customHeight="1" thickBot="1" x14ac:dyDescent="0.3">
      <c r="B28" s="3" t="s">
        <v>12</v>
      </c>
      <c r="C28" s="10">
        <f>E28+G28+I28</f>
        <v>20.535504</v>
      </c>
      <c r="D28" s="11">
        <f>F28+H28+J28</f>
        <v>87.711137969999996</v>
      </c>
      <c r="E28" s="11">
        <v>16.799098999999998</v>
      </c>
      <c r="F28" s="11">
        <v>66.091476150000005</v>
      </c>
      <c r="G28" s="11">
        <v>3.199335</v>
      </c>
      <c r="H28" s="11">
        <v>18.204185249999998</v>
      </c>
      <c r="I28" s="11">
        <v>0.53707000000000005</v>
      </c>
      <c r="J28" s="11">
        <v>3.41547657</v>
      </c>
      <c r="K28" s="10">
        <f>M28+O28+Q28</f>
        <v>20.011559000000002</v>
      </c>
      <c r="L28" s="11">
        <f>N28+P28+R28</f>
        <v>85.562526550000015</v>
      </c>
      <c r="M28" s="15">
        <v>16.345991000000001</v>
      </c>
      <c r="N28" s="15">
        <v>64.333355460000007</v>
      </c>
      <c r="O28" s="15">
        <v>3.1350570000000002</v>
      </c>
      <c r="P28" s="15">
        <v>17.852926920000002</v>
      </c>
      <c r="Q28" s="15">
        <v>0.53051099999999995</v>
      </c>
      <c r="R28" s="15">
        <v>3.3762441700000001</v>
      </c>
      <c r="S28" s="10">
        <f>U28+W28+Y28</f>
        <v>0.31504699999999997</v>
      </c>
      <c r="T28" s="11">
        <f>V28+X28+Z28</f>
        <v>1.2121982100000002</v>
      </c>
      <c r="U28" s="15">
        <v>0.28461799999999998</v>
      </c>
      <c r="V28" s="15">
        <v>1.0426284800000001</v>
      </c>
      <c r="W28" s="15">
        <v>2.9263000000000001E-2</v>
      </c>
      <c r="X28" s="11">
        <v>0.16230012999999999</v>
      </c>
      <c r="Y28" s="12">
        <v>1.1659999999999999E-3</v>
      </c>
      <c r="Z28" s="12">
        <v>7.2696000000000002E-3</v>
      </c>
      <c r="AA28" s="10">
        <f>AC28+AE28+AG28</f>
        <v>0.208898</v>
      </c>
      <c r="AB28" s="11">
        <f>AD28+AF28+AH28</f>
        <v>0.93641313999999998</v>
      </c>
      <c r="AC28" s="15">
        <v>0.16849</v>
      </c>
      <c r="AD28" s="15">
        <v>0.71549220000000002</v>
      </c>
      <c r="AE28" s="15">
        <v>3.5014999999999998E-2</v>
      </c>
      <c r="AF28" s="15">
        <v>0.18895819999999999</v>
      </c>
      <c r="AG28" s="12">
        <v>5.3930000000000002E-3</v>
      </c>
      <c r="AH28" s="12">
        <v>3.1962740000000003E-2</v>
      </c>
    </row>
    <row r="29" spans="1:34" ht="14.4" thickBot="1" x14ac:dyDescent="0.3">
      <c r="B29" s="4" t="s">
        <v>13</v>
      </c>
      <c r="C29" s="10">
        <f>SUM(C27:C28)</f>
        <v>50.33275673</v>
      </c>
      <c r="D29" s="11">
        <f>SUM(D27:D28)</f>
        <v>465.61012154999997</v>
      </c>
      <c r="E29" s="11">
        <f t="shared" ref="E29:K29" si="5">SUM(E27:E28)</f>
        <v>38.389336229999998</v>
      </c>
      <c r="F29" s="11">
        <f>SUM(F27:F28)</f>
        <v>219.57832652000002</v>
      </c>
      <c r="G29" s="11">
        <f t="shared" si="5"/>
        <v>11.3977865</v>
      </c>
      <c r="H29" s="11">
        <f t="shared" si="5"/>
        <v>242.43087304999997</v>
      </c>
      <c r="I29" s="11">
        <f t="shared" si="5"/>
        <v>0.54563400000000006</v>
      </c>
      <c r="J29" s="11">
        <f>SUM(J27:J28)</f>
        <v>3.6009219799999999</v>
      </c>
      <c r="K29" s="16">
        <f t="shared" si="5"/>
        <v>45.780865349999999</v>
      </c>
      <c r="L29" s="16">
        <f t="shared" ref="L29:AE29" si="6">SUM(L27:L28)</f>
        <v>399.64747323000006</v>
      </c>
      <c r="M29" s="16">
        <f t="shared" si="6"/>
        <v>34.99463385</v>
      </c>
      <c r="N29" s="16">
        <f t="shared" si="6"/>
        <v>195.32200496000002</v>
      </c>
      <c r="O29" s="16">
        <f t="shared" si="6"/>
        <v>10.2477505</v>
      </c>
      <c r="P29" s="16">
        <f t="shared" si="6"/>
        <v>200.77442381999998</v>
      </c>
      <c r="Q29" s="16">
        <f t="shared" si="6"/>
        <v>0.53848099999999999</v>
      </c>
      <c r="R29" s="16">
        <f t="shared" si="6"/>
        <v>3.55104445</v>
      </c>
      <c r="S29" s="16">
        <f t="shared" si="6"/>
        <v>3.7689533799999997</v>
      </c>
      <c r="T29" s="16">
        <f t="shared" si="6"/>
        <v>51.995105959999997</v>
      </c>
      <c r="U29" s="16">
        <f t="shared" si="6"/>
        <v>3.03744638</v>
      </c>
      <c r="V29" s="16">
        <f t="shared" si="6"/>
        <v>22.11683172</v>
      </c>
      <c r="W29" s="16">
        <f t="shared" si="6"/>
        <v>0.73024300000000009</v>
      </c>
      <c r="X29" s="16">
        <f t="shared" si="6"/>
        <v>29.868881109999997</v>
      </c>
      <c r="Y29" s="17">
        <f t="shared" si="6"/>
        <v>1.2639999999999999E-3</v>
      </c>
      <c r="Z29" s="17">
        <f t="shared" si="6"/>
        <v>9.3931299999999995E-3</v>
      </c>
      <c r="AA29" s="27">
        <f t="shared" si="6"/>
        <v>0.78293800000000013</v>
      </c>
      <c r="AB29" s="16">
        <f t="shared" si="6"/>
        <v>13.967542290000001</v>
      </c>
      <c r="AC29" s="16">
        <f t="shared" si="6"/>
        <v>0.35725600000000002</v>
      </c>
      <c r="AD29" s="16">
        <f t="shared" si="6"/>
        <v>2.13948983</v>
      </c>
      <c r="AE29" s="16">
        <f t="shared" si="6"/>
        <v>0.41979300000000003</v>
      </c>
      <c r="AF29" s="16">
        <f>AF27+AF28</f>
        <v>11.78756812</v>
      </c>
      <c r="AG29" s="17">
        <f>SUM(AG27:AG28)</f>
        <v>5.8890000000000001E-3</v>
      </c>
      <c r="AH29" s="17">
        <f>SUM(AH27:AH28)</f>
        <v>4.0484340000000008E-2</v>
      </c>
    </row>
    <row r="30" spans="1:34" ht="13.8" x14ac:dyDescent="0.25">
      <c r="B30" s="23"/>
      <c r="C30" s="29"/>
      <c r="D30" s="29"/>
      <c r="E30" s="33"/>
      <c r="F30" s="33"/>
      <c r="G30" s="29"/>
      <c r="H30" s="29"/>
      <c r="I30" s="29"/>
      <c r="J30" s="29"/>
      <c r="K30" s="30"/>
      <c r="L30" s="30"/>
      <c r="M30" s="30"/>
      <c r="N30" s="30"/>
      <c r="O30" s="30"/>
      <c r="P30" s="30"/>
      <c r="Q30" s="30"/>
      <c r="R30" s="30"/>
      <c r="S30" s="30"/>
      <c r="T30" s="30"/>
      <c r="U30" s="30"/>
      <c r="V30" s="30"/>
      <c r="W30" s="30"/>
      <c r="X30" s="30"/>
      <c r="Y30" s="31"/>
      <c r="Z30" s="31"/>
      <c r="AA30" s="30"/>
      <c r="AB30" s="30"/>
      <c r="AC30" s="30"/>
      <c r="AD30" s="30"/>
      <c r="AE30" s="30"/>
      <c r="AF30" s="30"/>
      <c r="AG30" s="31"/>
      <c r="AH30" s="31"/>
    </row>
    <row r="31" spans="1:34" ht="15.6" x14ac:dyDescent="0.25">
      <c r="B31" s="32" t="s">
        <v>21</v>
      </c>
      <c r="C31" s="29"/>
      <c r="D31" s="29"/>
      <c r="E31" s="29"/>
      <c r="F31" s="29"/>
      <c r="G31" s="29"/>
      <c r="H31" s="29"/>
      <c r="I31" s="29"/>
      <c r="J31" s="29"/>
      <c r="K31" s="30"/>
      <c r="L31" s="30"/>
      <c r="M31" s="30"/>
      <c r="N31" s="30"/>
      <c r="O31" s="30"/>
      <c r="P31" s="30"/>
      <c r="Q31" s="30"/>
      <c r="R31" s="30"/>
      <c r="S31" s="30"/>
      <c r="T31" s="30"/>
      <c r="U31" s="30"/>
      <c r="V31" s="30"/>
      <c r="W31" s="30"/>
      <c r="X31" s="30"/>
      <c r="Y31" s="31"/>
      <c r="Z31" s="31"/>
      <c r="AA31" s="30"/>
      <c r="AB31" s="30"/>
      <c r="AC31" s="30"/>
      <c r="AD31" s="30"/>
      <c r="AE31" s="30"/>
      <c r="AF31" s="30"/>
      <c r="AG31" s="31"/>
      <c r="AH31" s="31"/>
    </row>
    <row r="32" spans="1:34" ht="21" thickBot="1" x14ac:dyDescent="0.3">
      <c r="A32" s="34" t="s">
        <v>22</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row>
    <row r="33" spans="1:34" ht="29.25" customHeight="1" thickBot="1" x14ac:dyDescent="0.3">
      <c r="C33" s="35"/>
      <c r="D33" s="35"/>
      <c r="E33" s="35"/>
      <c r="F33" s="35"/>
      <c r="G33" s="35"/>
      <c r="H33" s="35"/>
      <c r="I33" s="1"/>
      <c r="J33" s="1"/>
      <c r="K33" s="62" t="s">
        <v>0</v>
      </c>
      <c r="L33" s="63"/>
      <c r="M33" s="63"/>
      <c r="N33" s="63"/>
      <c r="O33" s="63"/>
      <c r="P33" s="63"/>
      <c r="Q33" s="63"/>
      <c r="R33" s="63"/>
      <c r="S33" s="36" t="s">
        <v>1</v>
      </c>
      <c r="T33" s="37"/>
      <c r="U33" s="37"/>
      <c r="V33" s="37"/>
      <c r="W33" s="72"/>
      <c r="X33" s="72"/>
      <c r="Y33" s="72"/>
      <c r="Z33" s="72"/>
      <c r="AA33" s="38" t="s">
        <v>2</v>
      </c>
      <c r="AB33" s="39"/>
      <c r="AC33" s="39"/>
      <c r="AD33" s="39"/>
      <c r="AE33" s="39"/>
      <c r="AF33" s="39"/>
      <c r="AG33" s="39"/>
      <c r="AH33" s="40"/>
    </row>
    <row r="34" spans="1:34" ht="15.75" customHeight="1" thickBot="1" x14ac:dyDescent="0.3">
      <c r="B34" s="2"/>
      <c r="C34" s="41" t="s">
        <v>3</v>
      </c>
      <c r="D34" s="73"/>
      <c r="E34" s="45" t="s">
        <v>4</v>
      </c>
      <c r="F34" s="46"/>
      <c r="G34" s="45" t="s">
        <v>5</v>
      </c>
      <c r="H34" s="46"/>
      <c r="I34" s="74" t="s">
        <v>6</v>
      </c>
      <c r="J34" s="46"/>
      <c r="K34" s="47" t="s">
        <v>7</v>
      </c>
      <c r="L34" s="42"/>
      <c r="M34" s="43" t="s">
        <v>14</v>
      </c>
      <c r="N34" s="43"/>
      <c r="O34" s="43" t="s">
        <v>5</v>
      </c>
      <c r="P34" s="43"/>
      <c r="Q34" s="45" t="s">
        <v>6</v>
      </c>
      <c r="R34" s="46"/>
      <c r="S34" s="47" t="s">
        <v>7</v>
      </c>
      <c r="T34" s="42"/>
      <c r="U34" s="43" t="s">
        <v>4</v>
      </c>
      <c r="V34" s="44"/>
      <c r="W34" s="48" t="s">
        <v>5</v>
      </c>
      <c r="X34" s="50"/>
      <c r="Y34" s="48" t="s">
        <v>6</v>
      </c>
      <c r="Z34" s="50"/>
      <c r="AA34" s="37" t="s">
        <v>7</v>
      </c>
      <c r="AB34" s="37"/>
      <c r="AC34" s="43" t="s">
        <v>4</v>
      </c>
      <c r="AD34" s="43"/>
      <c r="AE34" s="43" t="s">
        <v>5</v>
      </c>
      <c r="AF34" s="44"/>
      <c r="AG34" s="48" t="s">
        <v>6</v>
      </c>
      <c r="AH34" s="50"/>
    </row>
    <row r="35" spans="1:34" ht="12.75" customHeight="1" x14ac:dyDescent="0.25">
      <c r="B35" s="51"/>
      <c r="C35" s="53" t="s">
        <v>8</v>
      </c>
      <c r="D35" s="61" t="s">
        <v>9</v>
      </c>
      <c r="E35" s="55" t="s">
        <v>8</v>
      </c>
      <c r="F35" s="61" t="s">
        <v>9</v>
      </c>
      <c r="G35" s="55" t="s">
        <v>8</v>
      </c>
      <c r="H35" s="61" t="s">
        <v>9</v>
      </c>
      <c r="I35" s="55" t="s">
        <v>8</v>
      </c>
      <c r="J35" s="55" t="s">
        <v>9</v>
      </c>
      <c r="K35" s="58" t="s">
        <v>8</v>
      </c>
      <c r="L35" s="61" t="s">
        <v>9</v>
      </c>
      <c r="M35" s="55" t="s">
        <v>8</v>
      </c>
      <c r="N35" s="61" t="s">
        <v>9</v>
      </c>
      <c r="O35" s="55" t="s">
        <v>8</v>
      </c>
      <c r="P35" s="61" t="s">
        <v>9</v>
      </c>
      <c r="Q35" s="55" t="s">
        <v>8</v>
      </c>
      <c r="R35" s="55" t="s">
        <v>9</v>
      </c>
      <c r="S35" s="58" t="s">
        <v>8</v>
      </c>
      <c r="T35" s="61" t="s">
        <v>9</v>
      </c>
      <c r="U35" s="55" t="s">
        <v>8</v>
      </c>
      <c r="V35" s="61" t="s">
        <v>9</v>
      </c>
      <c r="W35" s="60" t="s">
        <v>8</v>
      </c>
      <c r="X35" s="55" t="s">
        <v>9</v>
      </c>
      <c r="Y35" s="55" t="s">
        <v>8</v>
      </c>
      <c r="Z35" s="55" t="s">
        <v>9</v>
      </c>
      <c r="AA35" s="75" t="s">
        <v>8</v>
      </c>
      <c r="AB35" s="61" t="s">
        <v>9</v>
      </c>
      <c r="AC35" s="60" t="s">
        <v>8</v>
      </c>
      <c r="AD35" s="61" t="s">
        <v>9</v>
      </c>
      <c r="AE35" s="60" t="s">
        <v>8</v>
      </c>
      <c r="AF35" s="61" t="s">
        <v>10</v>
      </c>
      <c r="AG35" s="55" t="s">
        <v>8</v>
      </c>
      <c r="AH35" s="60" t="s">
        <v>9</v>
      </c>
    </row>
    <row r="36" spans="1:34" ht="13.5" customHeight="1" thickBot="1" x14ac:dyDescent="0.3">
      <c r="B36" s="52"/>
      <c r="C36" s="67"/>
      <c r="D36" s="61"/>
      <c r="E36" s="57"/>
      <c r="F36" s="61"/>
      <c r="G36" s="57"/>
      <c r="H36" s="61"/>
      <c r="I36" s="57"/>
      <c r="J36" s="57"/>
      <c r="K36" s="69"/>
      <c r="L36" s="61"/>
      <c r="M36" s="57"/>
      <c r="N36" s="61"/>
      <c r="O36" s="57"/>
      <c r="P36" s="61"/>
      <c r="Q36" s="57"/>
      <c r="R36" s="57"/>
      <c r="S36" s="69"/>
      <c r="T36" s="61"/>
      <c r="U36" s="57"/>
      <c r="V36" s="61"/>
      <c r="W36" s="55"/>
      <c r="X36" s="57"/>
      <c r="Y36" s="57"/>
      <c r="Z36" s="57"/>
      <c r="AA36" s="58"/>
      <c r="AB36" s="61"/>
      <c r="AC36" s="55"/>
      <c r="AD36" s="61"/>
      <c r="AE36" s="55"/>
      <c r="AF36" s="61"/>
      <c r="AG36" s="56"/>
      <c r="AH36" s="55"/>
    </row>
    <row r="37" spans="1:34" ht="15.75" customHeight="1" thickBot="1" x14ac:dyDescent="0.3">
      <c r="B37" s="3" t="s">
        <v>11</v>
      </c>
      <c r="C37" s="10">
        <f>E37+G37+I37</f>
        <v>30.305945340000001</v>
      </c>
      <c r="D37" s="11">
        <f>F37+H37+J37</f>
        <v>422.94963584999994</v>
      </c>
      <c r="E37" s="11">
        <v>21.88281233</v>
      </c>
      <c r="F37" s="11">
        <v>168.41758042999999</v>
      </c>
      <c r="G37" s="11">
        <v>8.4146030100000004</v>
      </c>
      <c r="H37" s="11">
        <v>254.32979835</v>
      </c>
      <c r="I37" s="11">
        <v>8.5299999999999994E-3</v>
      </c>
      <c r="J37" s="11">
        <v>0.20225707000000001</v>
      </c>
      <c r="K37" s="10">
        <f>M37+O37+Q37</f>
        <v>25.969252000000001</v>
      </c>
      <c r="L37" s="11">
        <f>N37+P37+R37</f>
        <v>348.60654223</v>
      </c>
      <c r="M37" s="11">
        <v>18.738724999999999</v>
      </c>
      <c r="N37" s="11">
        <v>140.40736233000001</v>
      </c>
      <c r="O37" s="11">
        <v>7.2225390000000003</v>
      </c>
      <c r="P37" s="11">
        <v>208.00744280000001</v>
      </c>
      <c r="Q37" s="11">
        <v>7.9880000000000003E-3</v>
      </c>
      <c r="R37" s="11">
        <v>0.19173709999999999</v>
      </c>
      <c r="S37" s="10">
        <f>U37+W37+Y37</f>
        <v>3.61922334</v>
      </c>
      <c r="T37" s="11">
        <f>V37+X37+Z37</f>
        <v>57.000085609999999</v>
      </c>
      <c r="U37" s="11">
        <v>2.8922103300000002</v>
      </c>
      <c r="V37" s="11">
        <v>26.27610271</v>
      </c>
      <c r="W37" s="11">
        <v>0.72682901</v>
      </c>
      <c r="X37" s="11">
        <v>30.720262900000002</v>
      </c>
      <c r="Y37" s="12">
        <v>1.84E-4</v>
      </c>
      <c r="Z37" s="12">
        <v>3.7200000000000002E-3</v>
      </c>
      <c r="AA37" s="10">
        <f>AC37+AE37+AG37</f>
        <v>0.71746999999999994</v>
      </c>
      <c r="AB37" s="11">
        <f>AD37+AF37+AH37</f>
        <v>17.343008049999998</v>
      </c>
      <c r="AC37" s="11">
        <v>0.25187700000000002</v>
      </c>
      <c r="AD37" s="11">
        <v>1.7341154000000001</v>
      </c>
      <c r="AE37" s="11">
        <v>0.46523500000000001</v>
      </c>
      <c r="AF37" s="11">
        <v>15.602092649999999</v>
      </c>
      <c r="AG37" s="12">
        <v>3.5799999999999997E-4</v>
      </c>
      <c r="AH37" s="12">
        <v>6.7999999999999996E-3</v>
      </c>
    </row>
    <row r="38" spans="1:34" ht="15.75" customHeight="1" thickBot="1" x14ac:dyDescent="0.3">
      <c r="B38" s="3" t="s">
        <v>12</v>
      </c>
      <c r="C38" s="10">
        <f>E38+G38+I38</f>
        <v>18.416837000000001</v>
      </c>
      <c r="D38" s="11">
        <f>F38+H38+J38</f>
        <v>87.757145630000011</v>
      </c>
      <c r="E38" s="11">
        <v>14.949494</v>
      </c>
      <c r="F38" s="11">
        <v>65.773410670000004</v>
      </c>
      <c r="G38" s="11">
        <v>2.9968050000000002</v>
      </c>
      <c r="H38" s="11">
        <v>18.712059419999999</v>
      </c>
      <c r="I38" s="11">
        <v>0.47053800000000001</v>
      </c>
      <c r="J38" s="11">
        <v>3.2716755399999999</v>
      </c>
      <c r="K38" s="10">
        <f>M38+O38+Q38</f>
        <v>17.930509000000001</v>
      </c>
      <c r="L38" s="11">
        <f>N38+P38+R38</f>
        <v>85.971951530000013</v>
      </c>
      <c r="M38" s="15">
        <v>14.523527</v>
      </c>
      <c r="N38" s="15">
        <v>64.310401670000005</v>
      </c>
      <c r="O38" s="15">
        <v>2.9391750000000001</v>
      </c>
      <c r="P38" s="15">
        <v>18.4056058</v>
      </c>
      <c r="Q38" s="15">
        <v>0.46780699999999997</v>
      </c>
      <c r="R38" s="15">
        <v>3.25594406</v>
      </c>
      <c r="S38" s="10">
        <f>U38+W38+Y38</f>
        <v>0.31348900000000002</v>
      </c>
      <c r="T38" s="11">
        <f>V38+X38+Z38</f>
        <v>1.1577794699999999</v>
      </c>
      <c r="U38" s="15">
        <v>0.27979700000000002</v>
      </c>
      <c r="V38" s="15">
        <v>0.95411310000000005</v>
      </c>
      <c r="W38" s="15">
        <v>3.2532999999999999E-2</v>
      </c>
      <c r="X38" s="11">
        <v>0.19563296999999999</v>
      </c>
      <c r="Y38" s="12">
        <v>1.1590000000000001E-3</v>
      </c>
      <c r="Z38" s="12">
        <v>8.0333999999999996E-3</v>
      </c>
      <c r="AA38" s="10">
        <f>AC38+AE38+AG38</f>
        <v>0.17283899999999999</v>
      </c>
      <c r="AB38" s="11">
        <f>AD38+AF38+AH38</f>
        <v>0.62741656000000001</v>
      </c>
      <c r="AC38" s="15">
        <v>0.14616999999999999</v>
      </c>
      <c r="AD38" s="15">
        <v>0.50889591000000001</v>
      </c>
      <c r="AE38" s="15">
        <v>2.5097000000000001E-2</v>
      </c>
      <c r="AF38" s="15">
        <v>0.11082065000000001</v>
      </c>
      <c r="AG38" s="12">
        <v>1.572E-3</v>
      </c>
      <c r="AH38" s="12">
        <v>7.7000000000000002E-3</v>
      </c>
    </row>
    <row r="39" spans="1:34" ht="14.4" thickBot="1" x14ac:dyDescent="0.3">
      <c r="B39" s="4" t="s">
        <v>13</v>
      </c>
      <c r="C39" s="10">
        <f>SUM(C37:C38)</f>
        <v>48.722782340000002</v>
      </c>
      <c r="D39" s="11">
        <f t="shared" ref="D39:I39" si="7">SUM(D37:D38)</f>
        <v>510.70678147999996</v>
      </c>
      <c r="E39" s="11">
        <f t="shared" si="7"/>
        <v>36.832306330000002</v>
      </c>
      <c r="F39" s="11">
        <f t="shared" si="7"/>
        <v>234.19099109999999</v>
      </c>
      <c r="G39" s="11">
        <f t="shared" si="7"/>
        <v>11.411408010000001</v>
      </c>
      <c r="H39" s="11">
        <f t="shared" si="7"/>
        <v>273.04185776999998</v>
      </c>
      <c r="I39" s="11">
        <f t="shared" si="7"/>
        <v>0.47906799999999999</v>
      </c>
      <c r="J39" s="11">
        <f>SUM(J37:J38)</f>
        <v>3.4739326099999999</v>
      </c>
      <c r="K39" s="16">
        <f t="shared" ref="K39:R39" si="8">SUM(K37:K38)</f>
        <v>43.899760999999998</v>
      </c>
      <c r="L39" s="16">
        <f t="shared" si="8"/>
        <v>434.57849376000001</v>
      </c>
      <c r="M39" s="16">
        <f t="shared" si="8"/>
        <v>33.262251999999997</v>
      </c>
      <c r="N39" s="16">
        <f t="shared" si="8"/>
        <v>204.71776400000002</v>
      </c>
      <c r="O39" s="16">
        <f t="shared" si="8"/>
        <v>10.161714</v>
      </c>
      <c r="P39" s="16">
        <f t="shared" si="8"/>
        <v>226.4130486</v>
      </c>
      <c r="Q39" s="16">
        <f t="shared" si="8"/>
        <v>0.47579499999999997</v>
      </c>
      <c r="R39" s="16">
        <f t="shared" si="8"/>
        <v>3.4476811600000001</v>
      </c>
      <c r="S39" s="16">
        <f>SUM(S37:S38)</f>
        <v>3.9327123400000001</v>
      </c>
      <c r="T39" s="16">
        <f t="shared" ref="T39:AB39" si="9">SUM(T37:T38)</f>
        <v>58.157865080000001</v>
      </c>
      <c r="U39" s="16">
        <f t="shared" si="9"/>
        <v>3.17200733</v>
      </c>
      <c r="V39" s="16">
        <f t="shared" si="9"/>
        <v>27.230215810000001</v>
      </c>
      <c r="W39" s="16">
        <f t="shared" si="9"/>
        <v>0.75936201000000003</v>
      </c>
      <c r="X39" s="16">
        <f t="shared" si="9"/>
        <v>30.91589587</v>
      </c>
      <c r="Y39" s="17">
        <f t="shared" si="9"/>
        <v>1.343E-3</v>
      </c>
      <c r="Z39" s="17">
        <f t="shared" si="9"/>
        <v>1.1753400000000001E-2</v>
      </c>
      <c r="AA39" s="27">
        <f t="shared" si="9"/>
        <v>0.89030899999999991</v>
      </c>
      <c r="AB39" s="16">
        <f t="shared" si="9"/>
        <v>17.970424609999998</v>
      </c>
      <c r="AC39" s="16">
        <f>SUM(AC37:AC38)</f>
        <v>0.39804700000000004</v>
      </c>
      <c r="AD39" s="16">
        <f>SUM(AD37:AD38)</f>
        <v>2.24301131</v>
      </c>
      <c r="AE39" s="16">
        <f>SUM(AE37:AE38)</f>
        <v>0.49033199999999999</v>
      </c>
      <c r="AF39" s="16">
        <f>AF37+AF38</f>
        <v>15.7129133</v>
      </c>
      <c r="AG39" s="17">
        <f>SUM(AG37:AG38)</f>
        <v>1.9300000000000001E-3</v>
      </c>
      <c r="AH39" s="17">
        <f>SUM(AH37:AH38)</f>
        <v>1.4499999999999999E-2</v>
      </c>
    </row>
    <row r="40" spans="1:34" ht="13.8" x14ac:dyDescent="0.25">
      <c r="B40" s="76"/>
      <c r="C40" s="77"/>
      <c r="D40" s="77"/>
      <c r="E40" s="85">
        <f>E39/C39</f>
        <v>0.75595654765720832</v>
      </c>
      <c r="F40" s="85">
        <f>F39/D39</f>
        <v>0.4585625247061092</v>
      </c>
      <c r="G40" s="77"/>
      <c r="H40" s="77"/>
      <c r="I40" s="77"/>
      <c r="J40" s="77"/>
      <c r="K40" s="78"/>
      <c r="L40" s="78"/>
      <c r="M40" s="78"/>
      <c r="N40" s="78"/>
      <c r="O40" s="78"/>
      <c r="P40" s="78"/>
      <c r="Q40" s="78"/>
      <c r="R40" s="78"/>
      <c r="S40" s="78"/>
      <c r="T40" s="78"/>
      <c r="U40" s="78"/>
      <c r="V40" s="78"/>
      <c r="W40" s="78"/>
      <c r="X40" s="78"/>
      <c r="Y40" s="79"/>
      <c r="Z40" s="79"/>
      <c r="AA40" s="78"/>
      <c r="AB40" s="78"/>
      <c r="AC40" s="78"/>
      <c r="AD40" s="78"/>
      <c r="AE40" s="78"/>
      <c r="AF40" s="78"/>
      <c r="AG40" s="79"/>
      <c r="AH40" s="79"/>
    </row>
    <row r="41" spans="1:34" ht="13.8" x14ac:dyDescent="0.25">
      <c r="B41" s="80" t="s">
        <v>23</v>
      </c>
      <c r="C41" s="77"/>
      <c r="D41" s="77"/>
      <c r="E41" s="77"/>
      <c r="F41" s="77"/>
      <c r="G41" s="77"/>
      <c r="H41" s="77"/>
      <c r="I41" s="77"/>
      <c r="J41" s="77"/>
      <c r="K41" s="78"/>
      <c r="L41" s="78"/>
      <c r="M41" s="78"/>
      <c r="N41" s="78"/>
      <c r="O41" s="78"/>
      <c r="P41" s="78"/>
      <c r="Q41" s="78"/>
      <c r="R41" s="78"/>
      <c r="S41" s="78"/>
      <c r="T41" s="78"/>
      <c r="U41" s="78"/>
      <c r="V41" s="78"/>
      <c r="W41" s="78"/>
      <c r="X41" s="78"/>
      <c r="Y41" s="79"/>
      <c r="Z41" s="79"/>
      <c r="AA41" s="78"/>
      <c r="AB41" s="78"/>
      <c r="AC41" s="78"/>
      <c r="AD41" s="78"/>
      <c r="AE41" s="78"/>
      <c r="AF41" s="78"/>
      <c r="AG41" s="79"/>
      <c r="AH41" s="79"/>
    </row>
    <row r="42" spans="1:34" ht="21" thickBot="1" x14ac:dyDescent="0.3">
      <c r="A42" s="34" t="s">
        <v>24</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row>
    <row r="43" spans="1:34" ht="29.25" customHeight="1" thickBot="1" x14ac:dyDescent="0.3">
      <c r="C43" s="83"/>
      <c r="D43" s="83"/>
      <c r="E43" s="83"/>
      <c r="F43" s="83"/>
      <c r="G43" s="83"/>
      <c r="H43" s="83"/>
      <c r="I43" s="1"/>
      <c r="J43" s="1"/>
      <c r="K43" s="62" t="s">
        <v>0</v>
      </c>
      <c r="L43" s="63"/>
      <c r="M43" s="63"/>
      <c r="N43" s="63"/>
      <c r="O43" s="63"/>
      <c r="P43" s="63"/>
      <c r="Q43" s="63"/>
      <c r="R43" s="82"/>
      <c r="S43" s="36" t="s">
        <v>1</v>
      </c>
      <c r="T43" s="37"/>
      <c r="U43" s="37"/>
      <c r="V43" s="37"/>
      <c r="W43" s="37"/>
      <c r="X43" s="37"/>
      <c r="Y43" s="37"/>
      <c r="Z43" s="81"/>
      <c r="AA43" s="38" t="s">
        <v>2</v>
      </c>
      <c r="AB43" s="39"/>
      <c r="AC43" s="39"/>
      <c r="AD43" s="39"/>
      <c r="AE43" s="39"/>
      <c r="AF43" s="39"/>
      <c r="AG43" s="39"/>
      <c r="AH43" s="40"/>
    </row>
    <row r="44" spans="1:34" ht="15.75" customHeight="1" thickBot="1" x14ac:dyDescent="0.3">
      <c r="B44" s="2"/>
      <c r="C44" s="41" t="s">
        <v>3</v>
      </c>
      <c r="D44" s="73"/>
      <c r="E44" s="45" t="s">
        <v>4</v>
      </c>
      <c r="F44" s="46"/>
      <c r="G44" s="45" t="s">
        <v>5</v>
      </c>
      <c r="H44" s="46"/>
      <c r="I44" s="74" t="s">
        <v>6</v>
      </c>
      <c r="J44" s="46"/>
      <c r="K44" s="47" t="s">
        <v>7</v>
      </c>
      <c r="L44" s="42"/>
      <c r="M44" s="43" t="s">
        <v>14</v>
      </c>
      <c r="N44" s="43"/>
      <c r="O44" s="43" t="s">
        <v>5</v>
      </c>
      <c r="P44" s="43"/>
      <c r="Q44" s="45" t="s">
        <v>6</v>
      </c>
      <c r="R44" s="46"/>
      <c r="S44" s="47" t="s">
        <v>7</v>
      </c>
      <c r="T44" s="42"/>
      <c r="U44" s="43" t="s">
        <v>4</v>
      </c>
      <c r="V44" s="44"/>
      <c r="W44" s="48" t="s">
        <v>5</v>
      </c>
      <c r="X44" s="50"/>
      <c r="Y44" s="48" t="s">
        <v>6</v>
      </c>
      <c r="Z44" s="50"/>
      <c r="AA44" s="37" t="s">
        <v>7</v>
      </c>
      <c r="AB44" s="37"/>
      <c r="AC44" s="43" t="s">
        <v>4</v>
      </c>
      <c r="AD44" s="43"/>
      <c r="AE44" s="43" t="s">
        <v>5</v>
      </c>
      <c r="AF44" s="44"/>
      <c r="AG44" s="48" t="s">
        <v>6</v>
      </c>
      <c r="AH44" s="50"/>
    </row>
    <row r="45" spans="1:34" ht="12.75" customHeight="1" x14ac:dyDescent="0.25">
      <c r="B45" s="51"/>
      <c r="C45" s="53" t="s">
        <v>8</v>
      </c>
      <c r="D45" s="61" t="s">
        <v>9</v>
      </c>
      <c r="E45" s="55" t="s">
        <v>8</v>
      </c>
      <c r="F45" s="61" t="s">
        <v>9</v>
      </c>
      <c r="G45" s="55" t="s">
        <v>8</v>
      </c>
      <c r="H45" s="61" t="s">
        <v>9</v>
      </c>
      <c r="I45" s="55" t="s">
        <v>8</v>
      </c>
      <c r="J45" s="55" t="s">
        <v>9</v>
      </c>
      <c r="K45" s="58" t="s">
        <v>8</v>
      </c>
      <c r="L45" s="61" t="s">
        <v>9</v>
      </c>
      <c r="M45" s="55" t="s">
        <v>8</v>
      </c>
      <c r="N45" s="61" t="s">
        <v>9</v>
      </c>
      <c r="O45" s="55" t="s">
        <v>8</v>
      </c>
      <c r="P45" s="61" t="s">
        <v>9</v>
      </c>
      <c r="Q45" s="55" t="s">
        <v>8</v>
      </c>
      <c r="R45" s="55" t="s">
        <v>9</v>
      </c>
      <c r="S45" s="58" t="s">
        <v>8</v>
      </c>
      <c r="T45" s="61" t="s">
        <v>9</v>
      </c>
      <c r="U45" s="55" t="s">
        <v>8</v>
      </c>
      <c r="V45" s="61" t="s">
        <v>9</v>
      </c>
      <c r="W45" s="60" t="s">
        <v>8</v>
      </c>
      <c r="X45" s="55" t="s">
        <v>9</v>
      </c>
      <c r="Y45" s="55" t="s">
        <v>8</v>
      </c>
      <c r="Z45" s="55" t="s">
        <v>9</v>
      </c>
      <c r="AA45" s="75" t="s">
        <v>8</v>
      </c>
      <c r="AB45" s="61" t="s">
        <v>9</v>
      </c>
      <c r="AC45" s="60" t="s">
        <v>8</v>
      </c>
      <c r="AD45" s="61" t="s">
        <v>9</v>
      </c>
      <c r="AE45" s="60" t="s">
        <v>8</v>
      </c>
      <c r="AF45" s="61" t="s">
        <v>10</v>
      </c>
      <c r="AG45" s="55" t="s">
        <v>8</v>
      </c>
      <c r="AH45" s="60" t="s">
        <v>9</v>
      </c>
    </row>
    <row r="46" spans="1:34" ht="13.5" customHeight="1" thickBot="1" x14ac:dyDescent="0.3">
      <c r="B46" s="52"/>
      <c r="C46" s="67"/>
      <c r="D46" s="61"/>
      <c r="E46" s="57"/>
      <c r="F46" s="61"/>
      <c r="G46" s="57"/>
      <c r="H46" s="61"/>
      <c r="I46" s="57"/>
      <c r="J46" s="57"/>
      <c r="K46" s="69"/>
      <c r="L46" s="61"/>
      <c r="M46" s="57"/>
      <c r="N46" s="61"/>
      <c r="O46" s="57"/>
      <c r="P46" s="61"/>
      <c r="Q46" s="57"/>
      <c r="R46" s="57"/>
      <c r="S46" s="69"/>
      <c r="T46" s="61"/>
      <c r="U46" s="57"/>
      <c r="V46" s="61"/>
      <c r="W46" s="55"/>
      <c r="X46" s="57"/>
      <c r="Y46" s="57"/>
      <c r="Z46" s="57"/>
      <c r="AA46" s="58"/>
      <c r="AB46" s="61"/>
      <c r="AC46" s="55"/>
      <c r="AD46" s="61"/>
      <c r="AE46" s="55"/>
      <c r="AF46" s="61"/>
      <c r="AG46" s="56"/>
      <c r="AH46" s="55"/>
    </row>
    <row r="47" spans="1:34" ht="15.75" customHeight="1" thickBot="1" x14ac:dyDescent="0.3">
      <c r="B47" s="3" t="s">
        <v>11</v>
      </c>
      <c r="C47" s="10">
        <f>E47+G47+I47</f>
        <v>31.160824000000002</v>
      </c>
      <c r="D47" s="11">
        <f>F47+H47+J47</f>
        <v>466.67043248000004</v>
      </c>
      <c r="E47" s="11">
        <f>M47+U47+AC47</f>
        <v>22.377665</v>
      </c>
      <c r="F47" s="11">
        <f>N47+V47+AD47</f>
        <v>180.74826748999999</v>
      </c>
      <c r="G47" s="11">
        <f>O47+W47+AE47</f>
        <v>8.7752920000000003</v>
      </c>
      <c r="H47" s="11">
        <f>P47+X47+AF47</f>
        <v>285.73717099000004</v>
      </c>
      <c r="I47" s="11">
        <f>Q47+Y47+AG47</f>
        <v>7.8670000000000007E-3</v>
      </c>
      <c r="J47" s="11">
        <f>R47+Z47+AH47</f>
        <v>0.18499399999999999</v>
      </c>
      <c r="K47" s="86">
        <f>M47+O47+Q47</f>
        <v>26.759716000000001</v>
      </c>
      <c r="L47" s="87">
        <f>N47+P47+R47</f>
        <v>375.18510392999997</v>
      </c>
      <c r="M47" s="87">
        <v>19.135695999999999</v>
      </c>
      <c r="N47" s="87">
        <v>146.13796945999999</v>
      </c>
      <c r="O47" s="87">
        <v>7.6166400000000003</v>
      </c>
      <c r="P47" s="87">
        <v>228.87199885000001</v>
      </c>
      <c r="Q47" s="87">
        <v>7.3800000000000003E-3</v>
      </c>
      <c r="R47" s="87">
        <v>0.17513561999999999</v>
      </c>
      <c r="S47" s="86">
        <f>U47+W47+Y47</f>
        <v>3.7394180000000001</v>
      </c>
      <c r="T47" s="87">
        <f>V47+X47+Z47</f>
        <v>78.892547629999996</v>
      </c>
      <c r="U47" s="87">
        <v>2.9591569999999998</v>
      </c>
      <c r="V47" s="87">
        <v>32.708382280000002</v>
      </c>
      <c r="W47" s="87">
        <v>0.78017400000000003</v>
      </c>
      <c r="X47" s="87">
        <v>46.181751149999997</v>
      </c>
      <c r="Y47" s="88">
        <v>8.7000000000000001E-5</v>
      </c>
      <c r="Z47" s="88">
        <v>2.4142E-3</v>
      </c>
      <c r="AA47" s="86">
        <f>AC47+AE47+AG47</f>
        <v>0.66168999999999989</v>
      </c>
      <c r="AB47" s="87">
        <f>AD47+AF47+AH47</f>
        <v>12.592780920000001</v>
      </c>
      <c r="AC47" s="87">
        <v>0.28281200000000001</v>
      </c>
      <c r="AD47" s="87">
        <v>1.9019157499999999</v>
      </c>
      <c r="AE47" s="87">
        <v>0.37847799999999998</v>
      </c>
      <c r="AF47" s="87">
        <v>10.68342099</v>
      </c>
      <c r="AG47" s="88">
        <v>4.0000000000000002E-4</v>
      </c>
      <c r="AH47" s="88">
        <v>7.4441799999999999E-3</v>
      </c>
    </row>
    <row r="48" spans="1:34" ht="15.75" customHeight="1" thickBot="1" x14ac:dyDescent="0.3">
      <c r="B48" s="3" t="s">
        <v>12</v>
      </c>
      <c r="C48" s="10">
        <f>E48+G48+I48</f>
        <v>18.473621999999999</v>
      </c>
      <c r="D48" s="11">
        <f>F48+H48+J48</f>
        <v>92.504624129999996</v>
      </c>
      <c r="E48" s="11">
        <f>M48+U48+AC48</f>
        <v>14.848431999999999</v>
      </c>
      <c r="F48" s="11">
        <f>N48+V48+AD48</f>
        <v>68.447383989999992</v>
      </c>
      <c r="G48" s="11">
        <f>O48+W48+AE48</f>
        <v>3.157165</v>
      </c>
      <c r="H48" s="11">
        <f>P48+X48+AF48</f>
        <v>20.552691109999998</v>
      </c>
      <c r="I48" s="11">
        <f>Q48+Y48+AG48</f>
        <v>0.46802500000000002</v>
      </c>
      <c r="J48" s="11">
        <f>R48+Z48+AH48</f>
        <v>3.5045490300000002</v>
      </c>
      <c r="K48" s="86">
        <f>M48+O48+Q48</f>
        <v>17.971982999999998</v>
      </c>
      <c r="L48" s="87">
        <f>N48+P48+R48</f>
        <v>90.717797480000002</v>
      </c>
      <c r="M48" s="89">
        <v>14.396117</v>
      </c>
      <c r="N48" s="89">
        <v>66.967260539999998</v>
      </c>
      <c r="O48" s="89">
        <v>3.1106419999999999</v>
      </c>
      <c r="P48" s="89">
        <v>20.265785709999999</v>
      </c>
      <c r="Q48" s="89">
        <v>0.46522400000000003</v>
      </c>
      <c r="R48" s="89">
        <v>3.4847512300000001</v>
      </c>
      <c r="S48" s="86">
        <f>U48+W48+Y48</f>
        <v>0.35559399999999997</v>
      </c>
      <c r="T48" s="87">
        <f>V48+X48+Z48</f>
        <v>1.3351364100000001</v>
      </c>
      <c r="U48" s="89">
        <v>0.31981399999999999</v>
      </c>
      <c r="V48" s="89">
        <v>1.09917961</v>
      </c>
      <c r="W48" s="89">
        <v>3.456E-2</v>
      </c>
      <c r="X48" s="87">
        <v>0.22692992000000001</v>
      </c>
      <c r="Y48" s="88">
        <v>1.2199999999999999E-3</v>
      </c>
      <c r="Z48" s="88">
        <v>9.0268799999999993E-3</v>
      </c>
      <c r="AA48" s="86">
        <f>AC48+AE48+AG48</f>
        <v>0.14604500000000001</v>
      </c>
      <c r="AB48" s="87">
        <f>AD48+AF48+AH48</f>
        <v>0.45169024000000002</v>
      </c>
      <c r="AC48" s="89">
        <v>0.13250100000000001</v>
      </c>
      <c r="AD48" s="89">
        <v>0.38094383999999998</v>
      </c>
      <c r="AE48" s="89">
        <v>1.1963E-2</v>
      </c>
      <c r="AF48" s="89">
        <v>5.9975479999999998E-2</v>
      </c>
      <c r="AG48" s="88">
        <v>1.5809999999999999E-3</v>
      </c>
      <c r="AH48" s="88">
        <v>1.077092E-2</v>
      </c>
    </row>
    <row r="49" spans="2:34" ht="14.4" thickBot="1" x14ac:dyDescent="0.3">
      <c r="B49" s="4" t="s">
        <v>13</v>
      </c>
      <c r="C49" s="10">
        <f>SUM(C47:C48)</f>
        <v>49.634445999999997</v>
      </c>
      <c r="D49" s="11">
        <f>SUM(D47:D48)</f>
        <v>559.17505661000007</v>
      </c>
      <c r="E49" s="11">
        <f t="shared" ref="E49:K49" si="10">SUM(E47:E48)</f>
        <v>37.226096999999996</v>
      </c>
      <c r="F49" s="11">
        <f>SUM(F47:F48)</f>
        <v>249.19565147999998</v>
      </c>
      <c r="G49" s="11">
        <f t="shared" ref="G49:M49" si="11">SUM(G47:G48)</f>
        <v>11.932456999999999</v>
      </c>
      <c r="H49" s="11">
        <f t="shared" si="11"/>
        <v>306.28986210000005</v>
      </c>
      <c r="I49" s="11">
        <f t="shared" si="11"/>
        <v>0.47589200000000004</v>
      </c>
      <c r="J49" s="11">
        <f>SUM(J47:J48)</f>
        <v>3.6895430300000003</v>
      </c>
      <c r="K49" s="16">
        <f t="shared" ref="K49:AE49" si="12">SUM(K47:K48)</f>
        <v>44.731698999999999</v>
      </c>
      <c r="L49" s="16">
        <f t="shared" si="12"/>
        <v>465.90290140999997</v>
      </c>
      <c r="M49" s="16">
        <f t="shared" si="12"/>
        <v>33.531813</v>
      </c>
      <c r="N49" s="16">
        <f t="shared" si="12"/>
        <v>213.10523000000001</v>
      </c>
      <c r="O49" s="16">
        <f t="shared" si="12"/>
        <v>10.727282000000001</v>
      </c>
      <c r="P49" s="16">
        <f t="shared" si="12"/>
        <v>249.13778456</v>
      </c>
      <c r="Q49" s="16">
        <f t="shared" si="12"/>
        <v>0.47260400000000002</v>
      </c>
      <c r="R49" s="16">
        <f t="shared" si="12"/>
        <v>3.6598868499999999</v>
      </c>
      <c r="S49" s="16">
        <f t="shared" si="12"/>
        <v>4.0950120000000005</v>
      </c>
      <c r="T49" s="16">
        <f t="shared" si="12"/>
        <v>80.22768404</v>
      </c>
      <c r="U49" s="16">
        <f t="shared" si="12"/>
        <v>3.2789709999999999</v>
      </c>
      <c r="V49" s="16">
        <f t="shared" si="12"/>
        <v>33.807561890000002</v>
      </c>
      <c r="W49" s="16">
        <f t="shared" si="12"/>
        <v>0.81473400000000007</v>
      </c>
      <c r="X49" s="16">
        <f t="shared" si="12"/>
        <v>46.40868107</v>
      </c>
      <c r="Y49" s="17">
        <f t="shared" si="12"/>
        <v>1.307E-3</v>
      </c>
      <c r="Z49" s="17">
        <f t="shared" si="12"/>
        <v>1.1441079999999999E-2</v>
      </c>
      <c r="AA49" s="27">
        <f t="shared" si="12"/>
        <v>0.80773499999999987</v>
      </c>
      <c r="AB49" s="16">
        <f t="shared" si="12"/>
        <v>13.044471160000001</v>
      </c>
      <c r="AC49" s="16">
        <f t="shared" si="12"/>
        <v>0.41531300000000004</v>
      </c>
      <c r="AD49" s="16">
        <f t="shared" si="12"/>
        <v>2.2828595899999997</v>
      </c>
      <c r="AE49" s="16">
        <f t="shared" si="12"/>
        <v>0.39044099999999998</v>
      </c>
      <c r="AF49" s="16">
        <f>AF47+AF48</f>
        <v>10.74339647</v>
      </c>
      <c r="AG49" s="17">
        <f>SUM(AG47:AG48)</f>
        <v>1.9810000000000001E-3</v>
      </c>
      <c r="AH49" s="17">
        <f>SUM(AH47:AH48)</f>
        <v>1.8215099999999998E-2</v>
      </c>
    </row>
    <row r="50" spans="2:34" x14ac:dyDescent="0.25">
      <c r="E50" s="84"/>
      <c r="F50" s="84"/>
    </row>
    <row r="51" spans="2:34" ht="199.5" customHeight="1" x14ac:dyDescent="0.25">
      <c r="B51" s="70" t="s">
        <v>25</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6"/>
    </row>
    <row r="52" spans="2:34" ht="15.6" x14ac:dyDescent="0.3">
      <c r="B52" s="8" t="s">
        <v>16</v>
      </c>
      <c r="C52" s="9">
        <v>45736</v>
      </c>
    </row>
    <row r="53" spans="2:34" ht="15.6" x14ac:dyDescent="0.3">
      <c r="B53" s="7"/>
    </row>
  </sheetData>
  <mergeCells count="273">
    <mergeCell ref="AC45:AC46"/>
    <mergeCell ref="AD45:AD46"/>
    <mergeCell ref="AE45:AE46"/>
    <mergeCell ref="AF45:AF46"/>
    <mergeCell ref="AG45:AG46"/>
    <mergeCell ref="AH45:AH46"/>
    <mergeCell ref="B51:AA51"/>
    <mergeCell ref="T45:T46"/>
    <mergeCell ref="U45:U46"/>
    <mergeCell ref="V45:V46"/>
    <mergeCell ref="W45:W46"/>
    <mergeCell ref="X45:X46"/>
    <mergeCell ref="Y45:Y46"/>
    <mergeCell ref="Z45:Z46"/>
    <mergeCell ref="AA45:AA46"/>
    <mergeCell ref="AB45:AB46"/>
    <mergeCell ref="K45:K46"/>
    <mergeCell ref="L45:L46"/>
    <mergeCell ref="M45:M46"/>
    <mergeCell ref="N45:N46"/>
    <mergeCell ref="O45:O46"/>
    <mergeCell ref="P45:P46"/>
    <mergeCell ref="Q45:Q46"/>
    <mergeCell ref="R45:R46"/>
    <mergeCell ref="S45:S46"/>
    <mergeCell ref="B45:B46"/>
    <mergeCell ref="C45:C46"/>
    <mergeCell ref="D45:D46"/>
    <mergeCell ref="E45:E46"/>
    <mergeCell ref="F45:F46"/>
    <mergeCell ref="G45:G46"/>
    <mergeCell ref="H45:H46"/>
    <mergeCell ref="I45:I46"/>
    <mergeCell ref="J45:J46"/>
    <mergeCell ref="A42:AB42"/>
    <mergeCell ref="C43:H43"/>
    <mergeCell ref="K43:R43"/>
    <mergeCell ref="S43:Z43"/>
    <mergeCell ref="AA43:AH43"/>
    <mergeCell ref="C44:D44"/>
    <mergeCell ref="E44:F44"/>
    <mergeCell ref="G44:H44"/>
    <mergeCell ref="I44:J44"/>
    <mergeCell ref="K44:L44"/>
    <mergeCell ref="M44:N44"/>
    <mergeCell ref="O44:P44"/>
    <mergeCell ref="Q44:R44"/>
    <mergeCell ref="S44:T44"/>
    <mergeCell ref="U44:V44"/>
    <mergeCell ref="W44:X44"/>
    <mergeCell ref="Y44:Z44"/>
    <mergeCell ref="AA44:AB44"/>
    <mergeCell ref="AC44:AD44"/>
    <mergeCell ref="AE44:AF44"/>
    <mergeCell ref="AG44:AH44"/>
    <mergeCell ref="AC35:AC36"/>
    <mergeCell ref="AD35:AD36"/>
    <mergeCell ref="AE35:AE36"/>
    <mergeCell ref="AF35:AF36"/>
    <mergeCell ref="AG35:AG36"/>
    <mergeCell ref="AH35:AH36"/>
    <mergeCell ref="T35:T36"/>
    <mergeCell ref="U35:U36"/>
    <mergeCell ref="V35:V36"/>
    <mergeCell ref="W35:W36"/>
    <mergeCell ref="X35:X36"/>
    <mergeCell ref="Y35:Y36"/>
    <mergeCell ref="Z35:Z36"/>
    <mergeCell ref="AA35:AA36"/>
    <mergeCell ref="AB35:AB36"/>
    <mergeCell ref="K35:K36"/>
    <mergeCell ref="L35:L36"/>
    <mergeCell ref="M35:M36"/>
    <mergeCell ref="N35:N36"/>
    <mergeCell ref="O35:O36"/>
    <mergeCell ref="P35:P36"/>
    <mergeCell ref="Q35:Q36"/>
    <mergeCell ref="R35:R36"/>
    <mergeCell ref="S35:S36"/>
    <mergeCell ref="B35:B36"/>
    <mergeCell ref="C35:C36"/>
    <mergeCell ref="D35:D36"/>
    <mergeCell ref="E35:E36"/>
    <mergeCell ref="F35:F36"/>
    <mergeCell ref="G35:G36"/>
    <mergeCell ref="H35:H36"/>
    <mergeCell ref="I35:I36"/>
    <mergeCell ref="J35:J36"/>
    <mergeCell ref="C33:H33"/>
    <mergeCell ref="K33:R33"/>
    <mergeCell ref="S33:Z33"/>
    <mergeCell ref="AA33:AH33"/>
    <mergeCell ref="C34:D34"/>
    <mergeCell ref="E34:F34"/>
    <mergeCell ref="G34:H34"/>
    <mergeCell ref="I34:J34"/>
    <mergeCell ref="K34:L34"/>
    <mergeCell ref="M34:N34"/>
    <mergeCell ref="O34:P34"/>
    <mergeCell ref="Q34:R34"/>
    <mergeCell ref="S34:T34"/>
    <mergeCell ref="U34:V34"/>
    <mergeCell ref="W34:X34"/>
    <mergeCell ref="Y34:Z34"/>
    <mergeCell ref="AA34:AB34"/>
    <mergeCell ref="AC34:AD34"/>
    <mergeCell ref="AE34:AF34"/>
    <mergeCell ref="AG34:AH34"/>
    <mergeCell ref="AG25:AG26"/>
    <mergeCell ref="AH25:AH26"/>
    <mergeCell ref="AC25:AC26"/>
    <mergeCell ref="AD25:AD26"/>
    <mergeCell ref="AE25:AE26"/>
    <mergeCell ref="Z25:Z26"/>
    <mergeCell ref="AA25:AA26"/>
    <mergeCell ref="AB25:AB26"/>
    <mergeCell ref="W25:W26"/>
    <mergeCell ref="X25:X26"/>
    <mergeCell ref="Y25:Y26"/>
    <mergeCell ref="S25:S26"/>
    <mergeCell ref="T25:T26"/>
    <mergeCell ref="U25:U26"/>
    <mergeCell ref="V25:V26"/>
    <mergeCell ref="P25:P26"/>
    <mergeCell ref="Q25:Q26"/>
    <mergeCell ref="R25:R26"/>
    <mergeCell ref="AF25:AF26"/>
    <mergeCell ref="B25:B26"/>
    <mergeCell ref="C25:C26"/>
    <mergeCell ref="D25:D26"/>
    <mergeCell ref="E25:E26"/>
    <mergeCell ref="F25:F26"/>
    <mergeCell ref="G25:G26"/>
    <mergeCell ref="H25:H26"/>
    <mergeCell ref="M25:M26"/>
    <mergeCell ref="N25:N26"/>
    <mergeCell ref="O25:O26"/>
    <mergeCell ref="I25:I26"/>
    <mergeCell ref="J25:J26"/>
    <mergeCell ref="K25:K26"/>
    <mergeCell ref="L25:L26"/>
    <mergeCell ref="A32:AB32"/>
    <mergeCell ref="A22:AB22"/>
    <mergeCell ref="C23:H23"/>
    <mergeCell ref="K23:R23"/>
    <mergeCell ref="S23:Z23"/>
    <mergeCell ref="AA23:AH23"/>
    <mergeCell ref="C24:D24"/>
    <mergeCell ref="E24:F24"/>
    <mergeCell ref="G24:H24"/>
    <mergeCell ref="I24:J24"/>
    <mergeCell ref="K24:L24"/>
    <mergeCell ref="AE24:AF24"/>
    <mergeCell ref="AG24:AH24"/>
    <mergeCell ref="W24:X24"/>
    <mergeCell ref="Y24:Z24"/>
    <mergeCell ref="AA24:AB24"/>
    <mergeCell ref="AC24:AD24"/>
    <mergeCell ref="M24:N24"/>
    <mergeCell ref="O24:P24"/>
    <mergeCell ref="Q24:R24"/>
    <mergeCell ref="S24:T24"/>
    <mergeCell ref="U24:V24"/>
    <mergeCell ref="V15:V16"/>
    <mergeCell ref="W15:W16"/>
    <mergeCell ref="Q15:Q16"/>
    <mergeCell ref="R15:R16"/>
    <mergeCell ref="S15:S16"/>
    <mergeCell ref="AG15:AG16"/>
    <mergeCell ref="AH15:AH16"/>
    <mergeCell ref="B21:AA21"/>
    <mergeCell ref="AD15:AD16"/>
    <mergeCell ref="AE15:AE16"/>
    <mergeCell ref="AF15:AF16"/>
    <mergeCell ref="AA15:AA16"/>
    <mergeCell ref="AB15:AB16"/>
    <mergeCell ref="AC15:AC16"/>
    <mergeCell ref="X15:X16"/>
    <mergeCell ref="Y15:Y16"/>
    <mergeCell ref="Z15:Z16"/>
    <mergeCell ref="N15:N16"/>
    <mergeCell ref="O15:O16"/>
    <mergeCell ref="P15:P16"/>
    <mergeCell ref="J15:J16"/>
    <mergeCell ref="K15:K16"/>
    <mergeCell ref="L15:L16"/>
    <mergeCell ref="M15:M16"/>
    <mergeCell ref="T15:T16"/>
    <mergeCell ref="U15:U16"/>
    <mergeCell ref="AG14:AH14"/>
    <mergeCell ref="B15:B16"/>
    <mergeCell ref="C15:C16"/>
    <mergeCell ref="D15:D16"/>
    <mergeCell ref="E15:E16"/>
    <mergeCell ref="F15:F16"/>
    <mergeCell ref="O14:P14"/>
    <mergeCell ref="Q14:R14"/>
    <mergeCell ref="S14:T14"/>
    <mergeCell ref="U14:V14"/>
    <mergeCell ref="W14:X14"/>
    <mergeCell ref="Y14:Z14"/>
    <mergeCell ref="C14:D14"/>
    <mergeCell ref="E14:F14"/>
    <mergeCell ref="G14:H14"/>
    <mergeCell ref="I14:J14"/>
    <mergeCell ref="K14:L14"/>
    <mergeCell ref="M14:N14"/>
    <mergeCell ref="G15:G16"/>
    <mergeCell ref="H15:H16"/>
    <mergeCell ref="I15:I16"/>
    <mergeCell ref="AA14:AB14"/>
    <mergeCell ref="AC14:AD14"/>
    <mergeCell ref="AE14:AF14"/>
    <mergeCell ref="C13:H13"/>
    <mergeCell ref="K13:R13"/>
    <mergeCell ref="S13:Z13"/>
    <mergeCell ref="AA13:AH13"/>
    <mergeCell ref="AF5:AF6"/>
    <mergeCell ref="AG5:AG6"/>
    <mergeCell ref="AH5:AH6"/>
    <mergeCell ref="AC5:AC6"/>
    <mergeCell ref="AD5:AD6"/>
    <mergeCell ref="AE5:AE6"/>
    <mergeCell ref="Z5:Z6"/>
    <mergeCell ref="AA5:AA6"/>
    <mergeCell ref="AB5:AB6"/>
    <mergeCell ref="W5:W6"/>
    <mergeCell ref="X5:X6"/>
    <mergeCell ref="Y5:Y6"/>
    <mergeCell ref="S5:S6"/>
    <mergeCell ref="T5:T6"/>
    <mergeCell ref="U5:U6"/>
    <mergeCell ref="V5:V6"/>
    <mergeCell ref="B11:AA11"/>
    <mergeCell ref="A12:AB12"/>
    <mergeCell ref="B5:B6"/>
    <mergeCell ref="C5:C6"/>
    <mergeCell ref="D5:D6"/>
    <mergeCell ref="E5:E6"/>
    <mergeCell ref="M4:N4"/>
    <mergeCell ref="O4:P4"/>
    <mergeCell ref="Q4:R4"/>
    <mergeCell ref="S4:T4"/>
    <mergeCell ref="U4:V4"/>
    <mergeCell ref="I5:I6"/>
    <mergeCell ref="J5:J6"/>
    <mergeCell ref="K5:K6"/>
    <mergeCell ref="L5:L6"/>
    <mergeCell ref="F5:F6"/>
    <mergeCell ref="G5:G6"/>
    <mergeCell ref="H5:H6"/>
    <mergeCell ref="P5:P6"/>
    <mergeCell ref="Q5:Q6"/>
    <mergeCell ref="R5:R6"/>
    <mergeCell ref="M5:M6"/>
    <mergeCell ref="N5:N6"/>
    <mergeCell ref="O5:O6"/>
    <mergeCell ref="A2:AB2"/>
    <mergeCell ref="C3:H3"/>
    <mergeCell ref="K3:R3"/>
    <mergeCell ref="S3:Z3"/>
    <mergeCell ref="AA3:AH3"/>
    <mergeCell ref="C4:D4"/>
    <mergeCell ref="E4:F4"/>
    <mergeCell ref="G4:H4"/>
    <mergeCell ref="I4:J4"/>
    <mergeCell ref="K4:L4"/>
    <mergeCell ref="Y4:Z4"/>
    <mergeCell ref="AA4:AB4"/>
    <mergeCell ref="AC4:AD4"/>
    <mergeCell ref="AE4:AF4"/>
    <mergeCell ref="AG4:AH4"/>
    <mergeCell ref="W4:X4"/>
  </mergeCells>
  <pageMargins left="0.7" right="0.7" top="0.75" bottom="0.75" header="0.3" footer="0.3"/>
  <pageSetup paperSize="9" orientation="portrait" r:id="rId1"/>
  <ignoredErrors>
    <ignoredError sqref="AF29 AF4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Edolfa-Kalnina</dc:creator>
  <cp:lastModifiedBy>Kristīne Edolfa-Kalniņa</cp:lastModifiedBy>
  <dcterms:created xsi:type="dcterms:W3CDTF">2021-02-22T19:52:53Z</dcterms:created>
  <dcterms:modified xsi:type="dcterms:W3CDTF">2025-03-20T13:25:11Z</dcterms:modified>
</cp:coreProperties>
</file>